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codeName="ThisWorkbook" defaultThemeVersion="124226"/>
  <mc:AlternateContent xmlns:mc="http://schemas.openxmlformats.org/markup-compatibility/2006">
    <mc:Choice Requires="x15">
      <x15ac:absPath xmlns:x15ac="http://schemas.microsoft.com/office/spreadsheetml/2010/11/ac" url="O:\sharing\EUC\Community Investments\Payoff Worksheet\"/>
    </mc:Choice>
  </mc:AlternateContent>
  <xr:revisionPtr revIDLastSave="0" documentId="13_ncr:1_{9FC0E91B-84BE-47BE-8342-D95DE826D78C}" xr6:coauthVersionLast="47" xr6:coauthVersionMax="47" xr10:uidLastSave="{00000000-0000-0000-0000-000000000000}"/>
  <bookViews>
    <workbookView xWindow="-120" yWindow="-120" windowWidth="29040" windowHeight="17640" tabRatio="800" firstSheet="2" activeTab="2" xr2:uid="{00000000-000D-0000-FFFF-FFFF00000000}"/>
  </bookViews>
  <sheets>
    <sheet name="Instructions" sheetId="15" state="hidden" r:id="rId1"/>
    <sheet name="Example Net Gain Calculations" sheetId="4" state="hidden" r:id="rId2"/>
    <sheet name="Payoff Worksheet" sheetId="10" r:id="rId3"/>
    <sheet name="HUD Value Limit" sheetId="17" state="hidden" r:id="rId4"/>
  </sheets>
  <definedNames>
    <definedName name="_xlnm._FilterDatabase" localSheetId="3" hidden="1">'HUD Value Limit'!#REF!</definedName>
    <definedName name="Incomes">'HUD Value Limit'!$A$1:$IM$65535</definedName>
    <definedName name="Incomes1">'HUD Value Limit'!#REF!</definedName>
    <definedName name="IncomeYears">'HUD Value Limit'!$L$4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'Example Net Gain Calculations'!$A$1:$G$24</definedName>
    <definedName name="_xlnm.Print_Area" localSheetId="3">'HUD Value Limit'!#REF!</definedName>
    <definedName name="_xlnm.Print_Area" localSheetId="0">Instructions!$A$1:$N$60</definedName>
    <definedName name="_xlnm.Print_Area" localSheetId="2">'Payoff Worksheet'!$A$1:$BG$44</definedName>
    <definedName name="States">'HUD Value Limit'!$K$6:$K$14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54" i="17" l="1"/>
  <c r="A3255" i="17"/>
  <c r="A3256" i="17"/>
  <c r="A3257" i="17"/>
  <c r="D27" i="10"/>
  <c r="AB14" i="10"/>
  <c r="AS43" i="10"/>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26" i="17"/>
  <c r="A627" i="17"/>
  <c r="A628" i="17"/>
  <c r="A629" i="17"/>
  <c r="A630" i="17"/>
  <c r="A631" i="17"/>
  <c r="A632" i="17"/>
  <c r="A633" i="17"/>
  <c r="A634" i="17"/>
  <c r="A635" i="17"/>
  <c r="A636" i="17"/>
  <c r="A637" i="17"/>
  <c r="A638" i="17"/>
  <c r="A639" i="17"/>
  <c r="A640" i="17"/>
  <c r="A641" i="17"/>
  <c r="A642" i="17"/>
  <c r="A643" i="17"/>
  <c r="A644" i="17"/>
  <c r="A645" i="17"/>
  <c r="A646" i="17"/>
  <c r="A647" i="17"/>
  <c r="A648" i="17"/>
  <c r="A649" i="17"/>
  <c r="A650" i="17"/>
  <c r="A651" i="17"/>
  <c r="A652" i="17"/>
  <c r="A653" i="17"/>
  <c r="A654" i="17"/>
  <c r="A655" i="17"/>
  <c r="A656" i="17"/>
  <c r="A657" i="17"/>
  <c r="A658" i="17"/>
  <c r="A659" i="17"/>
  <c r="A660" i="17"/>
  <c r="A661" i="17"/>
  <c r="A662" i="17"/>
  <c r="A663" i="17"/>
  <c r="A664" i="17"/>
  <c r="A665" i="17"/>
  <c r="A666" i="17"/>
  <c r="A667" i="17"/>
  <c r="A668" i="17"/>
  <c r="A669" i="17"/>
  <c r="A670" i="17"/>
  <c r="A671" i="17"/>
  <c r="A672" i="17"/>
  <c r="A673" i="17"/>
  <c r="A674" i="17"/>
  <c r="A675" i="17"/>
  <c r="A676" i="17"/>
  <c r="A677" i="17"/>
  <c r="A678" i="17"/>
  <c r="A679" i="17"/>
  <c r="A680" i="17"/>
  <c r="A681" i="17"/>
  <c r="A682" i="17"/>
  <c r="A683" i="17"/>
  <c r="A684" i="17"/>
  <c r="A685" i="17"/>
  <c r="A686" i="17"/>
  <c r="A687" i="17"/>
  <c r="A688" i="17"/>
  <c r="A689" i="17"/>
  <c r="A690" i="17"/>
  <c r="A691" i="17"/>
  <c r="A692" i="17"/>
  <c r="A693" i="17"/>
  <c r="A694" i="17"/>
  <c r="A695" i="17"/>
  <c r="A696" i="17"/>
  <c r="A697" i="17"/>
  <c r="A698" i="17"/>
  <c r="A699" i="17"/>
  <c r="A700" i="17"/>
  <c r="A701" i="17"/>
  <c r="A702" i="17"/>
  <c r="A703" i="17"/>
  <c r="A704" i="17"/>
  <c r="A705" i="17"/>
  <c r="A706" i="17"/>
  <c r="A707" i="17"/>
  <c r="A708" i="17"/>
  <c r="A709" i="17"/>
  <c r="A710" i="17"/>
  <c r="A711" i="17"/>
  <c r="A712" i="17"/>
  <c r="A713" i="17"/>
  <c r="A714" i="17"/>
  <c r="A715" i="17"/>
  <c r="A716" i="17"/>
  <c r="A717" i="17"/>
  <c r="A718" i="17"/>
  <c r="A719" i="17"/>
  <c r="A720" i="17"/>
  <c r="A721" i="17"/>
  <c r="A722" i="17"/>
  <c r="A723" i="17"/>
  <c r="A724" i="17"/>
  <c r="A725" i="17"/>
  <c r="A726" i="17"/>
  <c r="A727" i="17"/>
  <c r="A728" i="17"/>
  <c r="A729" i="17"/>
  <c r="A730" i="17"/>
  <c r="A731" i="17"/>
  <c r="A732" i="17"/>
  <c r="A733" i="17"/>
  <c r="A734" i="17"/>
  <c r="A735" i="17"/>
  <c r="A736" i="17"/>
  <c r="A737" i="17"/>
  <c r="A738" i="17"/>
  <c r="A739" i="17"/>
  <c r="A740" i="17"/>
  <c r="A741" i="17"/>
  <c r="A742" i="17"/>
  <c r="A743" i="17"/>
  <c r="A744" i="17"/>
  <c r="A745" i="17"/>
  <c r="A746" i="17"/>
  <c r="A747" i="17"/>
  <c r="A748" i="17"/>
  <c r="A749" i="17"/>
  <c r="A750" i="17"/>
  <c r="A751" i="17"/>
  <c r="A752" i="17"/>
  <c r="A753" i="17"/>
  <c r="A754" i="17"/>
  <c r="A755" i="17"/>
  <c r="A756" i="17"/>
  <c r="A757" i="17"/>
  <c r="A758" i="17"/>
  <c r="A759" i="17"/>
  <c r="A760" i="17"/>
  <c r="A761" i="17"/>
  <c r="A762" i="17"/>
  <c r="A763" i="17"/>
  <c r="A764" i="17"/>
  <c r="A765" i="17"/>
  <c r="A766" i="17"/>
  <c r="A767" i="17"/>
  <c r="A768" i="17"/>
  <c r="A769" i="17"/>
  <c r="A770" i="17"/>
  <c r="A771" i="17"/>
  <c r="A772" i="17"/>
  <c r="A773" i="17"/>
  <c r="A774" i="17"/>
  <c r="A775" i="17"/>
  <c r="A776" i="17"/>
  <c r="A777" i="17"/>
  <c r="A778" i="17"/>
  <c r="A779" i="17"/>
  <c r="A780" i="17"/>
  <c r="A781" i="17"/>
  <c r="A782" i="17"/>
  <c r="A783" i="17"/>
  <c r="A784" i="17"/>
  <c r="A785" i="17"/>
  <c r="A786" i="17"/>
  <c r="A787" i="17"/>
  <c r="A788" i="17"/>
  <c r="A789" i="17"/>
  <c r="A790" i="17"/>
  <c r="A791" i="17"/>
  <c r="A792" i="17"/>
  <c r="A793" i="17"/>
  <c r="A794" i="17"/>
  <c r="A795" i="17"/>
  <c r="A796" i="17"/>
  <c r="A797" i="17"/>
  <c r="A798" i="17"/>
  <c r="A799" i="17"/>
  <c r="A800" i="17"/>
  <c r="A801" i="17"/>
  <c r="A802" i="17"/>
  <c r="A803" i="17"/>
  <c r="A804" i="17"/>
  <c r="A805" i="17"/>
  <c r="A806" i="17"/>
  <c r="A807" i="17"/>
  <c r="A808" i="17"/>
  <c r="A809" i="17"/>
  <c r="A810" i="17"/>
  <c r="A811" i="17"/>
  <c r="A812" i="17"/>
  <c r="A813" i="17"/>
  <c r="A814" i="17"/>
  <c r="A815" i="17"/>
  <c r="A816" i="17"/>
  <c r="A817" i="17"/>
  <c r="A818" i="17"/>
  <c r="A819" i="17"/>
  <c r="A820" i="17"/>
  <c r="A821" i="17"/>
  <c r="A822" i="17"/>
  <c r="A823" i="17"/>
  <c r="A824" i="17"/>
  <c r="A825" i="17"/>
  <c r="A826" i="17"/>
  <c r="A827" i="17"/>
  <c r="A828" i="17"/>
  <c r="A829" i="17"/>
  <c r="A830" i="17"/>
  <c r="A831" i="17"/>
  <c r="A832" i="17"/>
  <c r="A833" i="17"/>
  <c r="A834" i="17"/>
  <c r="A835" i="17"/>
  <c r="A836" i="17"/>
  <c r="A837" i="17"/>
  <c r="A838" i="17"/>
  <c r="A839" i="17"/>
  <c r="A840" i="17"/>
  <c r="A841" i="17"/>
  <c r="A842" i="17"/>
  <c r="A843" i="17"/>
  <c r="A844" i="17"/>
  <c r="A845" i="17"/>
  <c r="A846" i="17"/>
  <c r="A847" i="17"/>
  <c r="A848" i="17"/>
  <c r="A849" i="17"/>
  <c r="A850" i="17"/>
  <c r="A851" i="17"/>
  <c r="A852" i="17"/>
  <c r="A853" i="17"/>
  <c r="A854" i="17"/>
  <c r="A855" i="17"/>
  <c r="A856" i="17"/>
  <c r="A857" i="17"/>
  <c r="A858" i="17"/>
  <c r="A859" i="17"/>
  <c r="A860" i="17"/>
  <c r="A861" i="17"/>
  <c r="A862" i="17"/>
  <c r="A863" i="17"/>
  <c r="A864" i="17"/>
  <c r="A865" i="17"/>
  <c r="A866" i="17"/>
  <c r="A867" i="17"/>
  <c r="A868" i="17"/>
  <c r="A869" i="17"/>
  <c r="A870" i="17"/>
  <c r="A871" i="17"/>
  <c r="A872" i="17"/>
  <c r="A873" i="17"/>
  <c r="A874" i="17"/>
  <c r="A875" i="17"/>
  <c r="A876" i="17"/>
  <c r="A877" i="17"/>
  <c r="A878" i="17"/>
  <c r="A879" i="17"/>
  <c r="A880" i="17"/>
  <c r="A881" i="17"/>
  <c r="A882" i="17"/>
  <c r="A883" i="17"/>
  <c r="A884" i="17"/>
  <c r="A885" i="17"/>
  <c r="A886" i="17"/>
  <c r="A887" i="17"/>
  <c r="A888" i="17"/>
  <c r="A889" i="17"/>
  <c r="A890" i="17"/>
  <c r="A891" i="17"/>
  <c r="A892" i="17"/>
  <c r="A893" i="17"/>
  <c r="A894" i="17"/>
  <c r="A895" i="17"/>
  <c r="A896" i="17"/>
  <c r="A897" i="17"/>
  <c r="A898" i="17"/>
  <c r="A899" i="17"/>
  <c r="A900" i="17"/>
  <c r="A901" i="17"/>
  <c r="A902" i="17"/>
  <c r="A903" i="17"/>
  <c r="A904" i="17"/>
  <c r="A905" i="17"/>
  <c r="A906" i="17"/>
  <c r="A907" i="17"/>
  <c r="A908" i="17"/>
  <c r="A909" i="17"/>
  <c r="A910" i="17"/>
  <c r="A911" i="17"/>
  <c r="A912" i="17"/>
  <c r="A913" i="17"/>
  <c r="A914" i="17"/>
  <c r="A915" i="17"/>
  <c r="A916" i="17"/>
  <c r="A917" i="17"/>
  <c r="A918" i="17"/>
  <c r="A919" i="17"/>
  <c r="A920" i="17"/>
  <c r="A921" i="17"/>
  <c r="A922" i="17"/>
  <c r="A923" i="17"/>
  <c r="A924" i="17"/>
  <c r="A925" i="17"/>
  <c r="A926" i="17"/>
  <c r="A927" i="17"/>
  <c r="A928" i="17"/>
  <c r="A929" i="17"/>
  <c r="A930" i="17"/>
  <c r="A931" i="17"/>
  <c r="A932" i="17"/>
  <c r="A933" i="17"/>
  <c r="A934" i="17"/>
  <c r="A935" i="17"/>
  <c r="A936" i="17"/>
  <c r="A937" i="17"/>
  <c r="A938" i="17"/>
  <c r="A939" i="17"/>
  <c r="A940" i="17"/>
  <c r="A941" i="17"/>
  <c r="A942" i="17"/>
  <c r="A943" i="17"/>
  <c r="A944" i="17"/>
  <c r="A945" i="17"/>
  <c r="A946" i="17"/>
  <c r="A947" i="17"/>
  <c r="A948" i="17"/>
  <c r="A949" i="17"/>
  <c r="A950" i="17"/>
  <c r="A951" i="17"/>
  <c r="A952" i="17"/>
  <c r="A953" i="17"/>
  <c r="A954" i="17"/>
  <c r="A955" i="17"/>
  <c r="A956" i="17"/>
  <c r="A957" i="17"/>
  <c r="A958" i="17"/>
  <c r="A959" i="17"/>
  <c r="A960" i="17"/>
  <c r="A961" i="17"/>
  <c r="A962" i="17"/>
  <c r="A963" i="17"/>
  <c r="A964" i="17"/>
  <c r="A965" i="17"/>
  <c r="A966" i="17"/>
  <c r="A967" i="17"/>
  <c r="A968" i="17"/>
  <c r="A969" i="17"/>
  <c r="A970" i="17"/>
  <c r="A971" i="17"/>
  <c r="A972" i="17"/>
  <c r="A973" i="17"/>
  <c r="A974" i="17"/>
  <c r="A975" i="17"/>
  <c r="A976" i="17"/>
  <c r="A977" i="17"/>
  <c r="A978" i="17"/>
  <c r="A979" i="17"/>
  <c r="A980" i="17"/>
  <c r="A981" i="17"/>
  <c r="A982" i="17"/>
  <c r="A983" i="17"/>
  <c r="A984" i="17"/>
  <c r="A985" i="17"/>
  <c r="A986" i="17"/>
  <c r="A987" i="17"/>
  <c r="A988" i="17"/>
  <c r="A989" i="17"/>
  <c r="A990" i="17"/>
  <c r="A991" i="17"/>
  <c r="A992" i="17"/>
  <c r="A993" i="17"/>
  <c r="A994" i="17"/>
  <c r="A995" i="17"/>
  <c r="A996" i="17"/>
  <c r="A997" i="17"/>
  <c r="A998" i="17"/>
  <c r="A999" i="17"/>
  <c r="A1000" i="17"/>
  <c r="A1001" i="17"/>
  <c r="A1002" i="17"/>
  <c r="A1003" i="17"/>
  <c r="A1004" i="17"/>
  <c r="A1005" i="17"/>
  <c r="A1006" i="17"/>
  <c r="A1007" i="17"/>
  <c r="A1008" i="17"/>
  <c r="A1009" i="17"/>
  <c r="A1010" i="17"/>
  <c r="A1011" i="17"/>
  <c r="A1012" i="17"/>
  <c r="A1013" i="17"/>
  <c r="A1014" i="17"/>
  <c r="A1015" i="17"/>
  <c r="A1016" i="17"/>
  <c r="A1017" i="17"/>
  <c r="A1018" i="17"/>
  <c r="A1019" i="17"/>
  <c r="A1020" i="17"/>
  <c r="A1021" i="17"/>
  <c r="A1022" i="17"/>
  <c r="A1023" i="17"/>
  <c r="A1024" i="17"/>
  <c r="A1025" i="17"/>
  <c r="A1026" i="17"/>
  <c r="A1027" i="17"/>
  <c r="A1028" i="17"/>
  <c r="A1029" i="17"/>
  <c r="A1030" i="17"/>
  <c r="A1031" i="17"/>
  <c r="A1032" i="17"/>
  <c r="A1033" i="17"/>
  <c r="A1034" i="17"/>
  <c r="A1035" i="17"/>
  <c r="A1036" i="17"/>
  <c r="A1037" i="17"/>
  <c r="A1038" i="17"/>
  <c r="A1039" i="17"/>
  <c r="A1040" i="17"/>
  <c r="A1041" i="17"/>
  <c r="A1042" i="17"/>
  <c r="A1043" i="17"/>
  <c r="A1044" i="17"/>
  <c r="A1045" i="17"/>
  <c r="A1046" i="17"/>
  <c r="A1047" i="17"/>
  <c r="A1048" i="17"/>
  <c r="A1049" i="17"/>
  <c r="A1050" i="17"/>
  <c r="A1051" i="17"/>
  <c r="A1052" i="17"/>
  <c r="A1053" i="17"/>
  <c r="A1054" i="17"/>
  <c r="A1055" i="17"/>
  <c r="A1056" i="17"/>
  <c r="A1057" i="17"/>
  <c r="A1058" i="17"/>
  <c r="A1059" i="17"/>
  <c r="A1060" i="17"/>
  <c r="A1061" i="17"/>
  <c r="A1062" i="17"/>
  <c r="A1063" i="17"/>
  <c r="A1064" i="17"/>
  <c r="A1065" i="17"/>
  <c r="A1066" i="17"/>
  <c r="A1067" i="17"/>
  <c r="A1068" i="17"/>
  <c r="A1069" i="17"/>
  <c r="A1070" i="17"/>
  <c r="A1071" i="17"/>
  <c r="A1072" i="17"/>
  <c r="A1073" i="17"/>
  <c r="A1074" i="17"/>
  <c r="A1075" i="17"/>
  <c r="A1076" i="17"/>
  <c r="A1077" i="17"/>
  <c r="A1078" i="17"/>
  <c r="A1079" i="17"/>
  <c r="A1080" i="17"/>
  <c r="A1081" i="17"/>
  <c r="A1082" i="17"/>
  <c r="A1083" i="17"/>
  <c r="A1084" i="17"/>
  <c r="A1085" i="17"/>
  <c r="A1086" i="17"/>
  <c r="A1087" i="17"/>
  <c r="A1088" i="17"/>
  <c r="A1089" i="17"/>
  <c r="A1090" i="17"/>
  <c r="A1091" i="17"/>
  <c r="A1092" i="17"/>
  <c r="A1093" i="17"/>
  <c r="A1094" i="17"/>
  <c r="A1095" i="17"/>
  <c r="A1096" i="17"/>
  <c r="A1097" i="17"/>
  <c r="A1098" i="17"/>
  <c r="A1099" i="17"/>
  <c r="A1100" i="17"/>
  <c r="A1101" i="17"/>
  <c r="A1102" i="17"/>
  <c r="A1103" i="17"/>
  <c r="A1104" i="17"/>
  <c r="A1105" i="17"/>
  <c r="A1106" i="17"/>
  <c r="A1107" i="17"/>
  <c r="A1108" i="17"/>
  <c r="A1109" i="17"/>
  <c r="A1110" i="17"/>
  <c r="A1111" i="17"/>
  <c r="A1112" i="17"/>
  <c r="A1113" i="17"/>
  <c r="A1114" i="17"/>
  <c r="A1115" i="17"/>
  <c r="A1116" i="17"/>
  <c r="A1117" i="17"/>
  <c r="A1118" i="17"/>
  <c r="A1119" i="17"/>
  <c r="A1120" i="17"/>
  <c r="A1121" i="17"/>
  <c r="A1122" i="17"/>
  <c r="A1123" i="17"/>
  <c r="A1124" i="17"/>
  <c r="A1125" i="17"/>
  <c r="A1126" i="17"/>
  <c r="A1127" i="17"/>
  <c r="A1128" i="17"/>
  <c r="A1129" i="17"/>
  <c r="A1130" i="17"/>
  <c r="A1131" i="17"/>
  <c r="A1132" i="17"/>
  <c r="A1133" i="17"/>
  <c r="A1134" i="17"/>
  <c r="A1135" i="17"/>
  <c r="A1136" i="17"/>
  <c r="A1137" i="17"/>
  <c r="A1138" i="17"/>
  <c r="A1139" i="17"/>
  <c r="A1140" i="17"/>
  <c r="A1141" i="17"/>
  <c r="A1142" i="17"/>
  <c r="A1143" i="17"/>
  <c r="A1144" i="17"/>
  <c r="A1145" i="17"/>
  <c r="A1146" i="17"/>
  <c r="A1147" i="17"/>
  <c r="A1148" i="17"/>
  <c r="A1149" i="17"/>
  <c r="A1150" i="17"/>
  <c r="A1151" i="17"/>
  <c r="A1152" i="17"/>
  <c r="A1153" i="17"/>
  <c r="A1154" i="17"/>
  <c r="A1155" i="17"/>
  <c r="A1156" i="17"/>
  <c r="A1157" i="17"/>
  <c r="A1158" i="17"/>
  <c r="A1159" i="17"/>
  <c r="A1160" i="17"/>
  <c r="A1161" i="17"/>
  <c r="A1162" i="17"/>
  <c r="A1163" i="17"/>
  <c r="A1164" i="17"/>
  <c r="A1165" i="17"/>
  <c r="A1166" i="17"/>
  <c r="A1167" i="17"/>
  <c r="A1168" i="17"/>
  <c r="A1169" i="17"/>
  <c r="A1170" i="17"/>
  <c r="A1171" i="17"/>
  <c r="A1172" i="17"/>
  <c r="A1173" i="17"/>
  <c r="A1174" i="17"/>
  <c r="A1175" i="17"/>
  <c r="A1176" i="17"/>
  <c r="A1177" i="17"/>
  <c r="A1178" i="17"/>
  <c r="A1179" i="17"/>
  <c r="A1180" i="17"/>
  <c r="A1181" i="17"/>
  <c r="A1182" i="17"/>
  <c r="A1183" i="17"/>
  <c r="A1184" i="17"/>
  <c r="A1185" i="17"/>
  <c r="A1186" i="17"/>
  <c r="A1187" i="17"/>
  <c r="A1188" i="17"/>
  <c r="A1189" i="17"/>
  <c r="A1190" i="17"/>
  <c r="A1191" i="17"/>
  <c r="A1192" i="17"/>
  <c r="A1193" i="17"/>
  <c r="A1194" i="17"/>
  <c r="A1195" i="17"/>
  <c r="A1196" i="17"/>
  <c r="A1197" i="17"/>
  <c r="A1198" i="17"/>
  <c r="A1199" i="17"/>
  <c r="A1200" i="17"/>
  <c r="A1201" i="17"/>
  <c r="A1202" i="17"/>
  <c r="A1203" i="17"/>
  <c r="A1204" i="17"/>
  <c r="A1205" i="17"/>
  <c r="A1206" i="17"/>
  <c r="A1207" i="17"/>
  <c r="A1208" i="17"/>
  <c r="A1209" i="17"/>
  <c r="A1210" i="17"/>
  <c r="A1211" i="17"/>
  <c r="A1212" i="17"/>
  <c r="A1213" i="17"/>
  <c r="A1214" i="17"/>
  <c r="A1215" i="17"/>
  <c r="A1216" i="17"/>
  <c r="A1217" i="17"/>
  <c r="A1218" i="17"/>
  <c r="A1219" i="17"/>
  <c r="A1220" i="17"/>
  <c r="A1221" i="17"/>
  <c r="A1222" i="17"/>
  <c r="A1223" i="17"/>
  <c r="A1224" i="17"/>
  <c r="A1225" i="17"/>
  <c r="A1226" i="17"/>
  <c r="A1227" i="17"/>
  <c r="A1228" i="17"/>
  <c r="A1229" i="17"/>
  <c r="A1230" i="17"/>
  <c r="A1231" i="17"/>
  <c r="A1232" i="17"/>
  <c r="A1233" i="17"/>
  <c r="A1234" i="17"/>
  <c r="A1235" i="17"/>
  <c r="A1236" i="17"/>
  <c r="A1237" i="17"/>
  <c r="A1238" i="17"/>
  <c r="A1239" i="17"/>
  <c r="A1240" i="17"/>
  <c r="A1241" i="17"/>
  <c r="A1242" i="17"/>
  <c r="A1243" i="17"/>
  <c r="A1244" i="17"/>
  <c r="A1245" i="17"/>
  <c r="A1246" i="17"/>
  <c r="A1247" i="17"/>
  <c r="A1248" i="17"/>
  <c r="A1249" i="17"/>
  <c r="A1250" i="17"/>
  <c r="A1251" i="17"/>
  <c r="A1252" i="17"/>
  <c r="A1253" i="17"/>
  <c r="A1254" i="17"/>
  <c r="A1255" i="17"/>
  <c r="A1256" i="17"/>
  <c r="A1257" i="17"/>
  <c r="A1258" i="17"/>
  <c r="A1259" i="17"/>
  <c r="A1260" i="17"/>
  <c r="A1261" i="17"/>
  <c r="A1262" i="17"/>
  <c r="A1263" i="17"/>
  <c r="A1264" i="17"/>
  <c r="A1265" i="17"/>
  <c r="A1266" i="17"/>
  <c r="A1267" i="17"/>
  <c r="A1268" i="17"/>
  <c r="A1269" i="17"/>
  <c r="A1270" i="17"/>
  <c r="A1271" i="17"/>
  <c r="A1272" i="17"/>
  <c r="A1273" i="17"/>
  <c r="A1274" i="17"/>
  <c r="A1275" i="17"/>
  <c r="A1276" i="17"/>
  <c r="A1277" i="17"/>
  <c r="A1278" i="17"/>
  <c r="A1279" i="17"/>
  <c r="A1280" i="17"/>
  <c r="A1281" i="17"/>
  <c r="A1282" i="17"/>
  <c r="A1283" i="17"/>
  <c r="A1284" i="17"/>
  <c r="A1285" i="17"/>
  <c r="A1286" i="17"/>
  <c r="A1287" i="17"/>
  <c r="A1288" i="17"/>
  <c r="A1289" i="17"/>
  <c r="A1290" i="17"/>
  <c r="A1291" i="17"/>
  <c r="A1292" i="17"/>
  <c r="A1293" i="17"/>
  <c r="A1294" i="17"/>
  <c r="A1295" i="17"/>
  <c r="A1296" i="17"/>
  <c r="A1297" i="17"/>
  <c r="A1298" i="17"/>
  <c r="A1299" i="17"/>
  <c r="A1300" i="17"/>
  <c r="A1301" i="17"/>
  <c r="A1302" i="17"/>
  <c r="A1303" i="17"/>
  <c r="A1304" i="17"/>
  <c r="A1305" i="17"/>
  <c r="A1306" i="17"/>
  <c r="A1307" i="17"/>
  <c r="A1308" i="17"/>
  <c r="A1309" i="17"/>
  <c r="A1310" i="17"/>
  <c r="A1311" i="17"/>
  <c r="A1312" i="17"/>
  <c r="A1313" i="17"/>
  <c r="A1314" i="17"/>
  <c r="A1315" i="17"/>
  <c r="A1316" i="17"/>
  <c r="A1317" i="17"/>
  <c r="A1318" i="17"/>
  <c r="A1319" i="17"/>
  <c r="A1320" i="17"/>
  <c r="A1321" i="17"/>
  <c r="A1322" i="17"/>
  <c r="A1323" i="17"/>
  <c r="A1324" i="17"/>
  <c r="A1325" i="17"/>
  <c r="A1326" i="17"/>
  <c r="A1327" i="17"/>
  <c r="A1328" i="17"/>
  <c r="A1329" i="17"/>
  <c r="A1330" i="17"/>
  <c r="A1331" i="17"/>
  <c r="A1332" i="17"/>
  <c r="A1333" i="17"/>
  <c r="A1334" i="17"/>
  <c r="A1335" i="17"/>
  <c r="A1336" i="17"/>
  <c r="A1337" i="17"/>
  <c r="A1338" i="17"/>
  <c r="A1339" i="17"/>
  <c r="A1340" i="17"/>
  <c r="A1341" i="17"/>
  <c r="A1342" i="17"/>
  <c r="A1343" i="17"/>
  <c r="A1344" i="17"/>
  <c r="A1345" i="17"/>
  <c r="A1346" i="17"/>
  <c r="A1347" i="17"/>
  <c r="A1348" i="17"/>
  <c r="A1349" i="17"/>
  <c r="A1350" i="17"/>
  <c r="A1351" i="17"/>
  <c r="A1352" i="17"/>
  <c r="A1353" i="17"/>
  <c r="A1354" i="17"/>
  <c r="A1355" i="17"/>
  <c r="A1356" i="17"/>
  <c r="A1357" i="17"/>
  <c r="A1358" i="17"/>
  <c r="A1359" i="17"/>
  <c r="A1360" i="17"/>
  <c r="A1361" i="17"/>
  <c r="A1362" i="17"/>
  <c r="A1363" i="17"/>
  <c r="A1364" i="17"/>
  <c r="A1365" i="17"/>
  <c r="A1366" i="17"/>
  <c r="A1367" i="17"/>
  <c r="A1368" i="17"/>
  <c r="A1369" i="17"/>
  <c r="A1370" i="17"/>
  <c r="A1371" i="17"/>
  <c r="A1372" i="17"/>
  <c r="A1373" i="17"/>
  <c r="A1374" i="17"/>
  <c r="A1375" i="17"/>
  <c r="A1376" i="17"/>
  <c r="A1377" i="17"/>
  <c r="A1378" i="17"/>
  <c r="A1379" i="17"/>
  <c r="A1380" i="17"/>
  <c r="A1381" i="17"/>
  <c r="A1382" i="17"/>
  <c r="A1383" i="17"/>
  <c r="A1384" i="17"/>
  <c r="A1385" i="17"/>
  <c r="A1386" i="17"/>
  <c r="A1387" i="17"/>
  <c r="A1388" i="17"/>
  <c r="A1389" i="17"/>
  <c r="A1390" i="17"/>
  <c r="A1391" i="17"/>
  <c r="A1392" i="17"/>
  <c r="A1393" i="17"/>
  <c r="A1394" i="17"/>
  <c r="A1395" i="17"/>
  <c r="A1396" i="17"/>
  <c r="A1397" i="17"/>
  <c r="A1398" i="17"/>
  <c r="A1399" i="17"/>
  <c r="A1400" i="17"/>
  <c r="A1401" i="17"/>
  <c r="A1402" i="17"/>
  <c r="A1403" i="17"/>
  <c r="A1404" i="17"/>
  <c r="A1405" i="17"/>
  <c r="A1406" i="17"/>
  <c r="A1407" i="17"/>
  <c r="A1408" i="17"/>
  <c r="A1409" i="17"/>
  <c r="A1410" i="17"/>
  <c r="A1411" i="17"/>
  <c r="A1412" i="17"/>
  <c r="A1413" i="17"/>
  <c r="A1414" i="17"/>
  <c r="A1415" i="17"/>
  <c r="A1416" i="17"/>
  <c r="A1417" i="17"/>
  <c r="A1418" i="17"/>
  <c r="A1419" i="17"/>
  <c r="A1420" i="17"/>
  <c r="A1421" i="17"/>
  <c r="A1422" i="17"/>
  <c r="A1423" i="17"/>
  <c r="A1424" i="17"/>
  <c r="A1425" i="17"/>
  <c r="A1426" i="17"/>
  <c r="A1427" i="17"/>
  <c r="A1428" i="17"/>
  <c r="A1429" i="17"/>
  <c r="A1430" i="17"/>
  <c r="A1431" i="17"/>
  <c r="A1432" i="17"/>
  <c r="A1433" i="17"/>
  <c r="A1434" i="17"/>
  <c r="A1435" i="17"/>
  <c r="A1436" i="17"/>
  <c r="A1437" i="17"/>
  <c r="A1438" i="17"/>
  <c r="A1439" i="17"/>
  <c r="A1440" i="17"/>
  <c r="A1441" i="17"/>
  <c r="A1442" i="17"/>
  <c r="A1443" i="17"/>
  <c r="A1444" i="17"/>
  <c r="A1445" i="17"/>
  <c r="A1446" i="17"/>
  <c r="A1447" i="17"/>
  <c r="A1448" i="17"/>
  <c r="A1449" i="17"/>
  <c r="A1450" i="17"/>
  <c r="A1451" i="17"/>
  <c r="A1452" i="17"/>
  <c r="A1453" i="17"/>
  <c r="A1454" i="17"/>
  <c r="A1455" i="17"/>
  <c r="A1456" i="17"/>
  <c r="A1457" i="17"/>
  <c r="A1458" i="17"/>
  <c r="A1459" i="17"/>
  <c r="A1460" i="17"/>
  <c r="A1461" i="17"/>
  <c r="A1462" i="17"/>
  <c r="A1463" i="17"/>
  <c r="A1464" i="17"/>
  <c r="A1465" i="17"/>
  <c r="A1466" i="17"/>
  <c r="A1467" i="17"/>
  <c r="A1468" i="17"/>
  <c r="A1469" i="17"/>
  <c r="A1470" i="17"/>
  <c r="A1471" i="17"/>
  <c r="A1472" i="17"/>
  <c r="A1473" i="17"/>
  <c r="A1474" i="17"/>
  <c r="A1475" i="17"/>
  <c r="A1476" i="17"/>
  <c r="A1477" i="17"/>
  <c r="A1478" i="17"/>
  <c r="A1479" i="17"/>
  <c r="A1480" i="17"/>
  <c r="A1481" i="17"/>
  <c r="A1482" i="17"/>
  <c r="A1483" i="17"/>
  <c r="A1484" i="17"/>
  <c r="A1485" i="17"/>
  <c r="A1486" i="17"/>
  <c r="A1487" i="17"/>
  <c r="A1488" i="17"/>
  <c r="A1489" i="17"/>
  <c r="A1490" i="17"/>
  <c r="A1491" i="17"/>
  <c r="A1492" i="17"/>
  <c r="A1493" i="17"/>
  <c r="A1494" i="17"/>
  <c r="A1495" i="17"/>
  <c r="A1496" i="17"/>
  <c r="A1497" i="17"/>
  <c r="A1498" i="17"/>
  <c r="A1499" i="17"/>
  <c r="A1500" i="17"/>
  <c r="A1501" i="17"/>
  <c r="A1502" i="17"/>
  <c r="A1503" i="17"/>
  <c r="A1504" i="17"/>
  <c r="A1505" i="17"/>
  <c r="A1506" i="17"/>
  <c r="A1507" i="17"/>
  <c r="A1508" i="17"/>
  <c r="A1509" i="17"/>
  <c r="A1510" i="17"/>
  <c r="A1511" i="17"/>
  <c r="A1512" i="17"/>
  <c r="A1513" i="17"/>
  <c r="A1514" i="17"/>
  <c r="A1515" i="17"/>
  <c r="A1516" i="17"/>
  <c r="A1517" i="17"/>
  <c r="A1518" i="17"/>
  <c r="A1519" i="17"/>
  <c r="A1520" i="17"/>
  <c r="A1521" i="17"/>
  <c r="A1522" i="17"/>
  <c r="A1523" i="17"/>
  <c r="A1524" i="17"/>
  <c r="A1525" i="17"/>
  <c r="A1526" i="17"/>
  <c r="A1527" i="17"/>
  <c r="A1528" i="17"/>
  <c r="A1529" i="17"/>
  <c r="A1530" i="17"/>
  <c r="A1531" i="17"/>
  <c r="A1532" i="17"/>
  <c r="A1533" i="17"/>
  <c r="A1534" i="17"/>
  <c r="A1535" i="17"/>
  <c r="A1536" i="17"/>
  <c r="A1537" i="17"/>
  <c r="A1538" i="17"/>
  <c r="A1539" i="17"/>
  <c r="A1540" i="17"/>
  <c r="A1541" i="17"/>
  <c r="A1542" i="17"/>
  <c r="A1543" i="17"/>
  <c r="A1544" i="17"/>
  <c r="A1545" i="17"/>
  <c r="A1546" i="17"/>
  <c r="A1547" i="17"/>
  <c r="A1548" i="17"/>
  <c r="A1549" i="17"/>
  <c r="A1550" i="17"/>
  <c r="A1551" i="17"/>
  <c r="A1552" i="17"/>
  <c r="A1553" i="17"/>
  <c r="A1554" i="17"/>
  <c r="A1555" i="17"/>
  <c r="A1556" i="17"/>
  <c r="A1557" i="17"/>
  <c r="A1558" i="17"/>
  <c r="A1559" i="17"/>
  <c r="A1560" i="17"/>
  <c r="A1561" i="17"/>
  <c r="A1562" i="17"/>
  <c r="A1563" i="17"/>
  <c r="A1564" i="17"/>
  <c r="A1565" i="17"/>
  <c r="A1566" i="17"/>
  <c r="A1567" i="17"/>
  <c r="A1568" i="17"/>
  <c r="A1569" i="17"/>
  <c r="A1570" i="17"/>
  <c r="A1571" i="17"/>
  <c r="A1572" i="17"/>
  <c r="A1573" i="17"/>
  <c r="A1574" i="17"/>
  <c r="A1575" i="17"/>
  <c r="A1576" i="17"/>
  <c r="A1577" i="17"/>
  <c r="A1578" i="17"/>
  <c r="A1579" i="17"/>
  <c r="A1580" i="17"/>
  <c r="A1581" i="17"/>
  <c r="A1582" i="17"/>
  <c r="A1583" i="17"/>
  <c r="A1584" i="17"/>
  <c r="A1585" i="17"/>
  <c r="A1586" i="17"/>
  <c r="A1587" i="17"/>
  <c r="A1588" i="17"/>
  <c r="A1589" i="17"/>
  <c r="A1590" i="17"/>
  <c r="A1591" i="17"/>
  <c r="A1592" i="17"/>
  <c r="A1593" i="17"/>
  <c r="A1594" i="17"/>
  <c r="A1595" i="17"/>
  <c r="A1596" i="17"/>
  <c r="A1597" i="17"/>
  <c r="A1598" i="17"/>
  <c r="A1599" i="17"/>
  <c r="A1600" i="17"/>
  <c r="A1601" i="17"/>
  <c r="A1602" i="17"/>
  <c r="A1603" i="17"/>
  <c r="A1604" i="17"/>
  <c r="A1605" i="17"/>
  <c r="A1606" i="17"/>
  <c r="A1607" i="17"/>
  <c r="A1608" i="17"/>
  <c r="A1609" i="17"/>
  <c r="A1610" i="17"/>
  <c r="A1611" i="17"/>
  <c r="A1612" i="17"/>
  <c r="A1613" i="17"/>
  <c r="A1614" i="17"/>
  <c r="A1615" i="17"/>
  <c r="A1616" i="17"/>
  <c r="A1617" i="17"/>
  <c r="A1618" i="17"/>
  <c r="A1619" i="17"/>
  <c r="A1620" i="17"/>
  <c r="A1621" i="17"/>
  <c r="A1622" i="17"/>
  <c r="A1623" i="17"/>
  <c r="A1624" i="17"/>
  <c r="A1625" i="17"/>
  <c r="A1626" i="17"/>
  <c r="A1627" i="17"/>
  <c r="A1628" i="17"/>
  <c r="A1629" i="17"/>
  <c r="A1630" i="17"/>
  <c r="A1631" i="17"/>
  <c r="A1632" i="17"/>
  <c r="A1633" i="17"/>
  <c r="A1634" i="17"/>
  <c r="A1635" i="17"/>
  <c r="A1636" i="17"/>
  <c r="A1637" i="17"/>
  <c r="A1638" i="17"/>
  <c r="A1639" i="17"/>
  <c r="A1640" i="17"/>
  <c r="A1641" i="17"/>
  <c r="A1642" i="17"/>
  <c r="A1643" i="17"/>
  <c r="A1644" i="17"/>
  <c r="A1645" i="17"/>
  <c r="A1646" i="17"/>
  <c r="A1647" i="17"/>
  <c r="A1648" i="17"/>
  <c r="A1649" i="17"/>
  <c r="A1650" i="17"/>
  <c r="A1651" i="17"/>
  <c r="A1652" i="17"/>
  <c r="A1653" i="17"/>
  <c r="A1654" i="17"/>
  <c r="A1655" i="17"/>
  <c r="A1656" i="17"/>
  <c r="A1657" i="17"/>
  <c r="A1658" i="17"/>
  <c r="A1659" i="17"/>
  <c r="A1660" i="17"/>
  <c r="A1661" i="17"/>
  <c r="A1662" i="17"/>
  <c r="A1663" i="17"/>
  <c r="A1664" i="17"/>
  <c r="A1665" i="17"/>
  <c r="A1666" i="17"/>
  <c r="A1667" i="17"/>
  <c r="A1668" i="17"/>
  <c r="A1669" i="17"/>
  <c r="A1670" i="17"/>
  <c r="A1671" i="17"/>
  <c r="A1672" i="17"/>
  <c r="A1673" i="17"/>
  <c r="A1674" i="17"/>
  <c r="A1675" i="17"/>
  <c r="A1676" i="17"/>
  <c r="A1677" i="17"/>
  <c r="A1678" i="17"/>
  <c r="A1679" i="17"/>
  <c r="A1680" i="17"/>
  <c r="A1681" i="17"/>
  <c r="A1682" i="17"/>
  <c r="A1683" i="17"/>
  <c r="A1684" i="17"/>
  <c r="A1685" i="17"/>
  <c r="A1686" i="17"/>
  <c r="A1687" i="17"/>
  <c r="A1688" i="17"/>
  <c r="A1689" i="17"/>
  <c r="A1690" i="17"/>
  <c r="A1691" i="17"/>
  <c r="A1692" i="17"/>
  <c r="A1693" i="17"/>
  <c r="A1694" i="17"/>
  <c r="A1695" i="17"/>
  <c r="A1696" i="17"/>
  <c r="A1697" i="17"/>
  <c r="A1698" i="17"/>
  <c r="A1699" i="17"/>
  <c r="A1700" i="17"/>
  <c r="A1701" i="17"/>
  <c r="A1702" i="17"/>
  <c r="A1703" i="17"/>
  <c r="A1704" i="17"/>
  <c r="A1705" i="17"/>
  <c r="A1706" i="17"/>
  <c r="A1707" i="17"/>
  <c r="A1708" i="17"/>
  <c r="A1709" i="17"/>
  <c r="A1710" i="17"/>
  <c r="A1711" i="17"/>
  <c r="A1712" i="17"/>
  <c r="A1713" i="17"/>
  <c r="A1714" i="17"/>
  <c r="A1715" i="17"/>
  <c r="A1716" i="17"/>
  <c r="A1717" i="17"/>
  <c r="A1718" i="17"/>
  <c r="A1719" i="17"/>
  <c r="A1720" i="17"/>
  <c r="A1721" i="17"/>
  <c r="A1722" i="17"/>
  <c r="A1723" i="17"/>
  <c r="A1724" i="17"/>
  <c r="A1725" i="17"/>
  <c r="A1726" i="17"/>
  <c r="A1727" i="17"/>
  <c r="A1728" i="17"/>
  <c r="A1729" i="17"/>
  <c r="A1730" i="17"/>
  <c r="A1731" i="17"/>
  <c r="A1732" i="17"/>
  <c r="A1733" i="17"/>
  <c r="A1734" i="17"/>
  <c r="A1735" i="17"/>
  <c r="A1736" i="17"/>
  <c r="A1737" i="17"/>
  <c r="A1738" i="17"/>
  <c r="A1739" i="17"/>
  <c r="A1740" i="17"/>
  <c r="A1741" i="17"/>
  <c r="A1742" i="17"/>
  <c r="A1743" i="17"/>
  <c r="A1744" i="17"/>
  <c r="A1745" i="17"/>
  <c r="A1746" i="17"/>
  <c r="A1747" i="17"/>
  <c r="A1748" i="17"/>
  <c r="A1749" i="17"/>
  <c r="A1750" i="17"/>
  <c r="A1751" i="17"/>
  <c r="A1752" i="17"/>
  <c r="A1753" i="17"/>
  <c r="A1754" i="17"/>
  <c r="A1755" i="17"/>
  <c r="A1756" i="17"/>
  <c r="A1757" i="17"/>
  <c r="A1758" i="17"/>
  <c r="A1759" i="17"/>
  <c r="A1760" i="17"/>
  <c r="A1761" i="17"/>
  <c r="A1762" i="17"/>
  <c r="A1763" i="17"/>
  <c r="A1764" i="17"/>
  <c r="A1765" i="17"/>
  <c r="A1766" i="17"/>
  <c r="A1767" i="17"/>
  <c r="A1768" i="17"/>
  <c r="A1769" i="17"/>
  <c r="A1770" i="17"/>
  <c r="A1771" i="17"/>
  <c r="A1772" i="17"/>
  <c r="A1773" i="17"/>
  <c r="A1774" i="17"/>
  <c r="A1775" i="17"/>
  <c r="A1776" i="17"/>
  <c r="A1777" i="17"/>
  <c r="A1778" i="17"/>
  <c r="A1779" i="17"/>
  <c r="A1780" i="17"/>
  <c r="A1781" i="17"/>
  <c r="A1782" i="17"/>
  <c r="A1783" i="17"/>
  <c r="A1784" i="17"/>
  <c r="A1785" i="17"/>
  <c r="A1786" i="17"/>
  <c r="A1787" i="17"/>
  <c r="A1788" i="17"/>
  <c r="A1789" i="17"/>
  <c r="A1790" i="17"/>
  <c r="A1791" i="17"/>
  <c r="A1792" i="17"/>
  <c r="A1793" i="17"/>
  <c r="A1794" i="17"/>
  <c r="A1795" i="17"/>
  <c r="A1796" i="17"/>
  <c r="A1797" i="17"/>
  <c r="A1798" i="17"/>
  <c r="A1799" i="17"/>
  <c r="A1800" i="17"/>
  <c r="A1801" i="17"/>
  <c r="A1802" i="17"/>
  <c r="A1803" i="17"/>
  <c r="A1804" i="17"/>
  <c r="A1805" i="17"/>
  <c r="A1806" i="17"/>
  <c r="A1807" i="17"/>
  <c r="A1808" i="17"/>
  <c r="A1809" i="17"/>
  <c r="A1810" i="17"/>
  <c r="A1811" i="17"/>
  <c r="A1812" i="17"/>
  <c r="A1813" i="17"/>
  <c r="A1814" i="17"/>
  <c r="A1815" i="17"/>
  <c r="A1816" i="17"/>
  <c r="A1817" i="17"/>
  <c r="A1818" i="17"/>
  <c r="A1819" i="17"/>
  <c r="A1820" i="17"/>
  <c r="A1821" i="17"/>
  <c r="A1822" i="17"/>
  <c r="A1823" i="17"/>
  <c r="A1824" i="17"/>
  <c r="A1825" i="17"/>
  <c r="A1826" i="17"/>
  <c r="A1827" i="17"/>
  <c r="A1828" i="17"/>
  <c r="A1829" i="17"/>
  <c r="A1830" i="17"/>
  <c r="A1831" i="17"/>
  <c r="A1832" i="17"/>
  <c r="A1833" i="17"/>
  <c r="A1834" i="17"/>
  <c r="A1835" i="17"/>
  <c r="A1836" i="17"/>
  <c r="A1837" i="17"/>
  <c r="A1838" i="17"/>
  <c r="A1839" i="17"/>
  <c r="A1840" i="17"/>
  <c r="A1841" i="17"/>
  <c r="A1842" i="17"/>
  <c r="A1843" i="17"/>
  <c r="A1844" i="17"/>
  <c r="A1845" i="17"/>
  <c r="A1846" i="17"/>
  <c r="A1847" i="17"/>
  <c r="A1848" i="17"/>
  <c r="A1849" i="17"/>
  <c r="A1850" i="17"/>
  <c r="A1851" i="17"/>
  <c r="A1852" i="17"/>
  <c r="A1853" i="17"/>
  <c r="A1854" i="17"/>
  <c r="A1855" i="17"/>
  <c r="A1856" i="17"/>
  <c r="A1857" i="17"/>
  <c r="A1858" i="17"/>
  <c r="A1859" i="17"/>
  <c r="A1860" i="17"/>
  <c r="A1861" i="17"/>
  <c r="A1862" i="17"/>
  <c r="A1863" i="17"/>
  <c r="A1864" i="17"/>
  <c r="A1865" i="17"/>
  <c r="A1866" i="17"/>
  <c r="A1867" i="17"/>
  <c r="A1868" i="17"/>
  <c r="A1869" i="17"/>
  <c r="A1870" i="17"/>
  <c r="A1871" i="17"/>
  <c r="A1872" i="17"/>
  <c r="A1873" i="17"/>
  <c r="A1874" i="17"/>
  <c r="A1875" i="17"/>
  <c r="A1876" i="17"/>
  <c r="A1877" i="17"/>
  <c r="A1878" i="17"/>
  <c r="A1879" i="17"/>
  <c r="A1880" i="17"/>
  <c r="A1881" i="17"/>
  <c r="A1882" i="17"/>
  <c r="A1883" i="17"/>
  <c r="A1884" i="17"/>
  <c r="A1885" i="17"/>
  <c r="A1886" i="17"/>
  <c r="A1887" i="17"/>
  <c r="A1888" i="17"/>
  <c r="A1889" i="17"/>
  <c r="A1890" i="17"/>
  <c r="A1891" i="17"/>
  <c r="A1892" i="17"/>
  <c r="A1893" i="17"/>
  <c r="A1894" i="17"/>
  <c r="A1895" i="17"/>
  <c r="A1896" i="17"/>
  <c r="A1897" i="17"/>
  <c r="A1898" i="17"/>
  <c r="A1899" i="17"/>
  <c r="A1900" i="17"/>
  <c r="A1901" i="17"/>
  <c r="A1902" i="17"/>
  <c r="A1903" i="17"/>
  <c r="A1904" i="17"/>
  <c r="A1905" i="17"/>
  <c r="A1906" i="17"/>
  <c r="A1907" i="17"/>
  <c r="A1908" i="17"/>
  <c r="A1909" i="17"/>
  <c r="A1910" i="17"/>
  <c r="A1911" i="17"/>
  <c r="A1912" i="17"/>
  <c r="A1913" i="17"/>
  <c r="A1914" i="17"/>
  <c r="A1915" i="17"/>
  <c r="A1916" i="17"/>
  <c r="A1917" i="17"/>
  <c r="A1918" i="17"/>
  <c r="A1919" i="17"/>
  <c r="A1920" i="17"/>
  <c r="A1921" i="17"/>
  <c r="A1922" i="17"/>
  <c r="A1923" i="17"/>
  <c r="A1924" i="17"/>
  <c r="A1925" i="17"/>
  <c r="A1926" i="17"/>
  <c r="A1927" i="17"/>
  <c r="A1928" i="17"/>
  <c r="A1929" i="17"/>
  <c r="A1930" i="17"/>
  <c r="A1931" i="17"/>
  <c r="A1932" i="17"/>
  <c r="A1933" i="17"/>
  <c r="A1934" i="17"/>
  <c r="A1935" i="17"/>
  <c r="A1936" i="17"/>
  <c r="A1937" i="17"/>
  <c r="A1938" i="17"/>
  <c r="A1939" i="17"/>
  <c r="A1940" i="17"/>
  <c r="A1941" i="17"/>
  <c r="A1942" i="17"/>
  <c r="A1943" i="17"/>
  <c r="A1944" i="17"/>
  <c r="A1945" i="17"/>
  <c r="A1946" i="17"/>
  <c r="A1947" i="17"/>
  <c r="A1948" i="17"/>
  <c r="A1949" i="17"/>
  <c r="A1950" i="17"/>
  <c r="A1951" i="17"/>
  <c r="A1952" i="17"/>
  <c r="A1953" i="17"/>
  <c r="A1954" i="17"/>
  <c r="A1955" i="17"/>
  <c r="A1956" i="17"/>
  <c r="A1957" i="17"/>
  <c r="A1958" i="17"/>
  <c r="A1959" i="17"/>
  <c r="A1960" i="17"/>
  <c r="A1961" i="17"/>
  <c r="A1962" i="17"/>
  <c r="A1963" i="17"/>
  <c r="A1964" i="17"/>
  <c r="A1965" i="17"/>
  <c r="A1966" i="17"/>
  <c r="A1967" i="17"/>
  <c r="A1968" i="17"/>
  <c r="A1969" i="17"/>
  <c r="A1970" i="17"/>
  <c r="A1971" i="17"/>
  <c r="A1972" i="17"/>
  <c r="A1973" i="17"/>
  <c r="A1974" i="17"/>
  <c r="A1975" i="17"/>
  <c r="A1976" i="17"/>
  <c r="A1977" i="17"/>
  <c r="A1978" i="17"/>
  <c r="A1979" i="17"/>
  <c r="A1980" i="17"/>
  <c r="A1981" i="17"/>
  <c r="A1982" i="17"/>
  <c r="A1983" i="17"/>
  <c r="A1984" i="17"/>
  <c r="A1985" i="17"/>
  <c r="A1986" i="17"/>
  <c r="A1987" i="17"/>
  <c r="A1988" i="17"/>
  <c r="A1989" i="17"/>
  <c r="A1990" i="17"/>
  <c r="A1991" i="17"/>
  <c r="A1992" i="17"/>
  <c r="A1993" i="17"/>
  <c r="A1994" i="17"/>
  <c r="A1995" i="17"/>
  <c r="A1996" i="17"/>
  <c r="A1997" i="17"/>
  <c r="A1998" i="17"/>
  <c r="A1999" i="17"/>
  <c r="A2000" i="17"/>
  <c r="A2001" i="17"/>
  <c r="A2002" i="17"/>
  <c r="A2003" i="17"/>
  <c r="A2004" i="17"/>
  <c r="A2005" i="17"/>
  <c r="A2006" i="17"/>
  <c r="A2007" i="17"/>
  <c r="A2008" i="17"/>
  <c r="A2009" i="17"/>
  <c r="A2010" i="17"/>
  <c r="A2011" i="17"/>
  <c r="A2012" i="17"/>
  <c r="A2013" i="17"/>
  <c r="A2014" i="17"/>
  <c r="A2015" i="17"/>
  <c r="A2016" i="17"/>
  <c r="A2017" i="17"/>
  <c r="A2018" i="17"/>
  <c r="A2019" i="17"/>
  <c r="A2020" i="17"/>
  <c r="A2021" i="17"/>
  <c r="A2022" i="17"/>
  <c r="A2023" i="17"/>
  <c r="A2024" i="17"/>
  <c r="A2025" i="17"/>
  <c r="A2026" i="17"/>
  <c r="A2027" i="17"/>
  <c r="A2028" i="17"/>
  <c r="A2029" i="17"/>
  <c r="A2030" i="17"/>
  <c r="A2031" i="17"/>
  <c r="A2032" i="17"/>
  <c r="A2033" i="17"/>
  <c r="A2034" i="17"/>
  <c r="A2035" i="17"/>
  <c r="A2036" i="17"/>
  <c r="A2037" i="17"/>
  <c r="A2038" i="17"/>
  <c r="A2039" i="17"/>
  <c r="A2040" i="17"/>
  <c r="A2041" i="17"/>
  <c r="A2042" i="17"/>
  <c r="A2043" i="17"/>
  <c r="A2044" i="17"/>
  <c r="A2045" i="17"/>
  <c r="A2046" i="17"/>
  <c r="A2047" i="17"/>
  <c r="A2048" i="17"/>
  <c r="A2049" i="17"/>
  <c r="A2050" i="17"/>
  <c r="A2051" i="17"/>
  <c r="A2052" i="17"/>
  <c r="A2053" i="17"/>
  <c r="A2054" i="17"/>
  <c r="A2055" i="17"/>
  <c r="A2056" i="17"/>
  <c r="A2057" i="17"/>
  <c r="A2058" i="17"/>
  <c r="A2059" i="17"/>
  <c r="A2060" i="17"/>
  <c r="A2061" i="17"/>
  <c r="A2062" i="17"/>
  <c r="A2063" i="17"/>
  <c r="A2064" i="17"/>
  <c r="A2065" i="17"/>
  <c r="A2066" i="17"/>
  <c r="A2067" i="17"/>
  <c r="A2068" i="17"/>
  <c r="A2069" i="17"/>
  <c r="A2070" i="17"/>
  <c r="A2071" i="17"/>
  <c r="A2072" i="17"/>
  <c r="A2073" i="17"/>
  <c r="A2074" i="17"/>
  <c r="A2075" i="17"/>
  <c r="A2076" i="17"/>
  <c r="A2077" i="17"/>
  <c r="A2078" i="17"/>
  <c r="A2079" i="17"/>
  <c r="A2080" i="17"/>
  <c r="A2081" i="17"/>
  <c r="A2082" i="17"/>
  <c r="A2083" i="17"/>
  <c r="A2084" i="17"/>
  <c r="A2085" i="17"/>
  <c r="A2086" i="17"/>
  <c r="A2087" i="17"/>
  <c r="A2088" i="17"/>
  <c r="A2089" i="17"/>
  <c r="A2090" i="17"/>
  <c r="A2091" i="17"/>
  <c r="A2092" i="17"/>
  <c r="A2093" i="17"/>
  <c r="A2094" i="17"/>
  <c r="A2095" i="17"/>
  <c r="A2096" i="17"/>
  <c r="A2097" i="17"/>
  <c r="A2098" i="17"/>
  <c r="A2099" i="17"/>
  <c r="A2100" i="17"/>
  <c r="A2101" i="17"/>
  <c r="A2102" i="17"/>
  <c r="A2103" i="17"/>
  <c r="A2104" i="17"/>
  <c r="A2105" i="17"/>
  <c r="A2106" i="17"/>
  <c r="A2107" i="17"/>
  <c r="A2108" i="17"/>
  <c r="A2109" i="17"/>
  <c r="A2110" i="17"/>
  <c r="A2111" i="17"/>
  <c r="A2112" i="17"/>
  <c r="A2113" i="17"/>
  <c r="A2114" i="17"/>
  <c r="A2115" i="17"/>
  <c r="A2116" i="17"/>
  <c r="A2117" i="17"/>
  <c r="A2118" i="17"/>
  <c r="A2119" i="17"/>
  <c r="A2120" i="17"/>
  <c r="A2121" i="17"/>
  <c r="A2122" i="17"/>
  <c r="A2123" i="17"/>
  <c r="A2124" i="17"/>
  <c r="A2125" i="17"/>
  <c r="A2126" i="17"/>
  <c r="A2127" i="17"/>
  <c r="A2128" i="17"/>
  <c r="A2129" i="17"/>
  <c r="A2130" i="17"/>
  <c r="A2131" i="17"/>
  <c r="A2132" i="17"/>
  <c r="A2133" i="17"/>
  <c r="A2134" i="17"/>
  <c r="A2135" i="17"/>
  <c r="A2136" i="17"/>
  <c r="A2137" i="17"/>
  <c r="A2138" i="17"/>
  <c r="A2139" i="17"/>
  <c r="A2140" i="17"/>
  <c r="A2141" i="17"/>
  <c r="A2142" i="17"/>
  <c r="A2143" i="17"/>
  <c r="A2144" i="17"/>
  <c r="A2145" i="17"/>
  <c r="A2146" i="17"/>
  <c r="A2147" i="17"/>
  <c r="A2148" i="17"/>
  <c r="A2149" i="17"/>
  <c r="A2150" i="17"/>
  <c r="A2151" i="17"/>
  <c r="A2152" i="17"/>
  <c r="A2153" i="17"/>
  <c r="A2154" i="17"/>
  <c r="A2155" i="17"/>
  <c r="A2156" i="17"/>
  <c r="A2157" i="17"/>
  <c r="A2158" i="17"/>
  <c r="A2159" i="17"/>
  <c r="A2160" i="17"/>
  <c r="A2161" i="17"/>
  <c r="A2162" i="17"/>
  <c r="A2163" i="17"/>
  <c r="A2164" i="17"/>
  <c r="A2165" i="17"/>
  <c r="A2166" i="17"/>
  <c r="A2167" i="17"/>
  <c r="A2168" i="17"/>
  <c r="A2169" i="17"/>
  <c r="A2170" i="17"/>
  <c r="A2171" i="17"/>
  <c r="A2172" i="17"/>
  <c r="A2173" i="17"/>
  <c r="A2174" i="17"/>
  <c r="A2175" i="17"/>
  <c r="A2176" i="17"/>
  <c r="A2177" i="17"/>
  <c r="A2178" i="17"/>
  <c r="A2179" i="17"/>
  <c r="A2180" i="17"/>
  <c r="A2181" i="17"/>
  <c r="A2182" i="17"/>
  <c r="A2183" i="17"/>
  <c r="A2184" i="17"/>
  <c r="A2185" i="17"/>
  <c r="A2186" i="17"/>
  <c r="A2187" i="17"/>
  <c r="A2188" i="17"/>
  <c r="A2189" i="17"/>
  <c r="A2190" i="17"/>
  <c r="A2191" i="17"/>
  <c r="A2192" i="17"/>
  <c r="A2193" i="17"/>
  <c r="A2194" i="17"/>
  <c r="A2195" i="17"/>
  <c r="A2196" i="17"/>
  <c r="A2197" i="17"/>
  <c r="A2198" i="17"/>
  <c r="A2199" i="17"/>
  <c r="A2200" i="17"/>
  <c r="A2201" i="17"/>
  <c r="A2202" i="17"/>
  <c r="A2203" i="17"/>
  <c r="A2204" i="17"/>
  <c r="A2205" i="17"/>
  <c r="A2206" i="17"/>
  <c r="A2207" i="17"/>
  <c r="A2208" i="17"/>
  <c r="A2209" i="17"/>
  <c r="A2210" i="17"/>
  <c r="A2211" i="17"/>
  <c r="A2212" i="17"/>
  <c r="A2213" i="17"/>
  <c r="A2214" i="17"/>
  <c r="A2215" i="17"/>
  <c r="A2216" i="17"/>
  <c r="A2217" i="17"/>
  <c r="A2218" i="17"/>
  <c r="A2219" i="17"/>
  <c r="A2220" i="17"/>
  <c r="A2221" i="17"/>
  <c r="A2222" i="17"/>
  <c r="A2223" i="17"/>
  <c r="A2224" i="17"/>
  <c r="A2225" i="17"/>
  <c r="A2226" i="17"/>
  <c r="A2227" i="17"/>
  <c r="A2228" i="17"/>
  <c r="A2229" i="17"/>
  <c r="A2230" i="17"/>
  <c r="A2231" i="17"/>
  <c r="A2232" i="17"/>
  <c r="A2233" i="17"/>
  <c r="A2234" i="17"/>
  <c r="A2235" i="17"/>
  <c r="A2236" i="17"/>
  <c r="A2237" i="17"/>
  <c r="A2238" i="17"/>
  <c r="A2239" i="17"/>
  <c r="A2240" i="17"/>
  <c r="A2241" i="17"/>
  <c r="A2242" i="17"/>
  <c r="A2243" i="17"/>
  <c r="A2244" i="17"/>
  <c r="A2245" i="17"/>
  <c r="A2246" i="17"/>
  <c r="A2247" i="17"/>
  <c r="A2248" i="17"/>
  <c r="A2249" i="17"/>
  <c r="A2250" i="17"/>
  <c r="A2251" i="17"/>
  <c r="A2252" i="17"/>
  <c r="A2253" i="17"/>
  <c r="A2254" i="17"/>
  <c r="A2255" i="17"/>
  <c r="A2256" i="17"/>
  <c r="A2257" i="17"/>
  <c r="A2258" i="17"/>
  <c r="A2259" i="17"/>
  <c r="A2260" i="17"/>
  <c r="A2261" i="17"/>
  <c r="A2262" i="17"/>
  <c r="A2263" i="17"/>
  <c r="A2264" i="17"/>
  <c r="A2265" i="17"/>
  <c r="A2266" i="17"/>
  <c r="A2267" i="17"/>
  <c r="A2268" i="17"/>
  <c r="A2269" i="17"/>
  <c r="A2270" i="17"/>
  <c r="A2271" i="17"/>
  <c r="A2272" i="17"/>
  <c r="A2273" i="17"/>
  <c r="A2274" i="17"/>
  <c r="A2275" i="17"/>
  <c r="A2276" i="17"/>
  <c r="A2277" i="17"/>
  <c r="A2278" i="17"/>
  <c r="A2279" i="17"/>
  <c r="A2280" i="17"/>
  <c r="A2281" i="17"/>
  <c r="A2282" i="17"/>
  <c r="A2283" i="17"/>
  <c r="A2284" i="17"/>
  <c r="A2285" i="17"/>
  <c r="A2286" i="17"/>
  <c r="A2287" i="17"/>
  <c r="A2288" i="17"/>
  <c r="A2289" i="17"/>
  <c r="A2290" i="17"/>
  <c r="A2291" i="17"/>
  <c r="A2292" i="17"/>
  <c r="A2293" i="17"/>
  <c r="A2294" i="17"/>
  <c r="A2295" i="17"/>
  <c r="A2296" i="17"/>
  <c r="A2297" i="17"/>
  <c r="A2298" i="17"/>
  <c r="A2299" i="17"/>
  <c r="A2300" i="17"/>
  <c r="A2301" i="17"/>
  <c r="A2302" i="17"/>
  <c r="A2303" i="17"/>
  <c r="A2304" i="17"/>
  <c r="A2305" i="17"/>
  <c r="A2306" i="17"/>
  <c r="A2307" i="17"/>
  <c r="A2308" i="17"/>
  <c r="A2309" i="17"/>
  <c r="A2310" i="17"/>
  <c r="A2311" i="17"/>
  <c r="A2312" i="17"/>
  <c r="A2313" i="17"/>
  <c r="A2314" i="17"/>
  <c r="A2315" i="17"/>
  <c r="A2316" i="17"/>
  <c r="A2317" i="17"/>
  <c r="A2318" i="17"/>
  <c r="A2319" i="17"/>
  <c r="A2320" i="17"/>
  <c r="A2321" i="17"/>
  <c r="A2322" i="17"/>
  <c r="A2323" i="17"/>
  <c r="A2324" i="17"/>
  <c r="A2325" i="17"/>
  <c r="A2326" i="17"/>
  <c r="A2327" i="17"/>
  <c r="A2328" i="17"/>
  <c r="A2329" i="17"/>
  <c r="A2330" i="17"/>
  <c r="A2331" i="17"/>
  <c r="A2332" i="17"/>
  <c r="A2333" i="17"/>
  <c r="A2334" i="17"/>
  <c r="A2335" i="17"/>
  <c r="A2336" i="17"/>
  <c r="A2337" i="17"/>
  <c r="A2338" i="17"/>
  <c r="A2339" i="17"/>
  <c r="A2340" i="17"/>
  <c r="A2341" i="17"/>
  <c r="A2342" i="17"/>
  <c r="A2343" i="17"/>
  <c r="A2344" i="17"/>
  <c r="A2345" i="17"/>
  <c r="A2346" i="17"/>
  <c r="A2347" i="17"/>
  <c r="A2348" i="17"/>
  <c r="A2349" i="17"/>
  <c r="A2350" i="17"/>
  <c r="A2351" i="17"/>
  <c r="A2352" i="17"/>
  <c r="A2353" i="17"/>
  <c r="A2354" i="17"/>
  <c r="A2355" i="17"/>
  <c r="A2356" i="17"/>
  <c r="A2357" i="17"/>
  <c r="A2358" i="17"/>
  <c r="A2359" i="17"/>
  <c r="A2360" i="17"/>
  <c r="A2361" i="17"/>
  <c r="A2362" i="17"/>
  <c r="A2363" i="17"/>
  <c r="A2364" i="17"/>
  <c r="A2365" i="17"/>
  <c r="A2366" i="17"/>
  <c r="A2367" i="17"/>
  <c r="A2368" i="17"/>
  <c r="A2369" i="17"/>
  <c r="A2370" i="17"/>
  <c r="A2371" i="17"/>
  <c r="A2372" i="17"/>
  <c r="A2373" i="17"/>
  <c r="A2374" i="17"/>
  <c r="A2375" i="17"/>
  <c r="A2376" i="17"/>
  <c r="A2377" i="17"/>
  <c r="A2378" i="17"/>
  <c r="A2379" i="17"/>
  <c r="A2380" i="17"/>
  <c r="A2381" i="17"/>
  <c r="A2382" i="17"/>
  <c r="A2383" i="17"/>
  <c r="A2384" i="17"/>
  <c r="A2385" i="17"/>
  <c r="A2386" i="17"/>
  <c r="A2387" i="17"/>
  <c r="A2388" i="17"/>
  <c r="A2389" i="17"/>
  <c r="A2390" i="17"/>
  <c r="A2391" i="17"/>
  <c r="A2392" i="17"/>
  <c r="A2393" i="17"/>
  <c r="A2394" i="17"/>
  <c r="A2395" i="17"/>
  <c r="A2396" i="17"/>
  <c r="A2397" i="17"/>
  <c r="A2398" i="17"/>
  <c r="A2399" i="17"/>
  <c r="A2400" i="17"/>
  <c r="A2401" i="17"/>
  <c r="A2402" i="17"/>
  <c r="A2403" i="17"/>
  <c r="A2404" i="17"/>
  <c r="A2405" i="17"/>
  <c r="A2406" i="17"/>
  <c r="A2407" i="17"/>
  <c r="A2408" i="17"/>
  <c r="A2409" i="17"/>
  <c r="A2410" i="17"/>
  <c r="A2411" i="17"/>
  <c r="A2412" i="17"/>
  <c r="A2413" i="17"/>
  <c r="A2414" i="17"/>
  <c r="A2415" i="17"/>
  <c r="A2416" i="17"/>
  <c r="A2417" i="17"/>
  <c r="A2418" i="17"/>
  <c r="A2419" i="17"/>
  <c r="A2420" i="17"/>
  <c r="A2421" i="17"/>
  <c r="A2422" i="17"/>
  <c r="A2423" i="17"/>
  <c r="A2424" i="17"/>
  <c r="A2425" i="17"/>
  <c r="A2426" i="17"/>
  <c r="A2427" i="17"/>
  <c r="A2428" i="17"/>
  <c r="A2429" i="17"/>
  <c r="A2430" i="17"/>
  <c r="A2431" i="17"/>
  <c r="A2432" i="17"/>
  <c r="A2433" i="17"/>
  <c r="A2434" i="17"/>
  <c r="A2435" i="17"/>
  <c r="A2436" i="17"/>
  <c r="A2437" i="17"/>
  <c r="A2438" i="17"/>
  <c r="A2439" i="17"/>
  <c r="A2440" i="17"/>
  <c r="A2441" i="17"/>
  <c r="A2442" i="17"/>
  <c r="A2443" i="17"/>
  <c r="A2444" i="17"/>
  <c r="A2445" i="17"/>
  <c r="A2446" i="17"/>
  <c r="A2447" i="17"/>
  <c r="A2448" i="17"/>
  <c r="A2449" i="17"/>
  <c r="A2450" i="17"/>
  <c r="A2451" i="17"/>
  <c r="A2452" i="17"/>
  <c r="A2453" i="17"/>
  <c r="A2454" i="17"/>
  <c r="A2455" i="17"/>
  <c r="A2456" i="17"/>
  <c r="A2457" i="17"/>
  <c r="A2458" i="17"/>
  <c r="A2459" i="17"/>
  <c r="A2460" i="17"/>
  <c r="A2461" i="17"/>
  <c r="A2462" i="17"/>
  <c r="A2463" i="17"/>
  <c r="A2464" i="17"/>
  <c r="A2465" i="17"/>
  <c r="A2466" i="17"/>
  <c r="A2467" i="17"/>
  <c r="A2468" i="17"/>
  <c r="A2469" i="17"/>
  <c r="A2470" i="17"/>
  <c r="A2471" i="17"/>
  <c r="A2472" i="17"/>
  <c r="A2473" i="17"/>
  <c r="A2474" i="17"/>
  <c r="A2475" i="17"/>
  <c r="A2476" i="17"/>
  <c r="A2477" i="17"/>
  <c r="A2478" i="17"/>
  <c r="A2479" i="17"/>
  <c r="A2480" i="17"/>
  <c r="A2481" i="17"/>
  <c r="A2482" i="17"/>
  <c r="A2483" i="17"/>
  <c r="A2484" i="17"/>
  <c r="A2485" i="17"/>
  <c r="A2486" i="17"/>
  <c r="A2487" i="17"/>
  <c r="A2488" i="17"/>
  <c r="A2489" i="17"/>
  <c r="A2490" i="17"/>
  <c r="A2491" i="17"/>
  <c r="A2492" i="17"/>
  <c r="A2493" i="17"/>
  <c r="A2494" i="17"/>
  <c r="A2495" i="17"/>
  <c r="A2496" i="17"/>
  <c r="A2497" i="17"/>
  <c r="A2498" i="17"/>
  <c r="A2499" i="17"/>
  <c r="A2500" i="17"/>
  <c r="A2501" i="17"/>
  <c r="A2502" i="17"/>
  <c r="A2503" i="17"/>
  <c r="A2504" i="17"/>
  <c r="A2505" i="17"/>
  <c r="A2506" i="17"/>
  <c r="A2507" i="17"/>
  <c r="A2508" i="17"/>
  <c r="A2509" i="17"/>
  <c r="A2510" i="17"/>
  <c r="A2511" i="17"/>
  <c r="A2512" i="17"/>
  <c r="A2513" i="17"/>
  <c r="A2514" i="17"/>
  <c r="A2515" i="17"/>
  <c r="A2516" i="17"/>
  <c r="A2517" i="17"/>
  <c r="A2518" i="17"/>
  <c r="A2519" i="17"/>
  <c r="A2520" i="17"/>
  <c r="A2521" i="17"/>
  <c r="A2522" i="17"/>
  <c r="A2523" i="17"/>
  <c r="A2524" i="17"/>
  <c r="A2525" i="17"/>
  <c r="A2526" i="17"/>
  <c r="A2527" i="17"/>
  <c r="A2528" i="17"/>
  <c r="A2529" i="17"/>
  <c r="A2530" i="17"/>
  <c r="A2531" i="17"/>
  <c r="A2532" i="17"/>
  <c r="A2533" i="17"/>
  <c r="A2534" i="17"/>
  <c r="A2535" i="17"/>
  <c r="A2536" i="17"/>
  <c r="A2537" i="17"/>
  <c r="A2538" i="17"/>
  <c r="A2539" i="17"/>
  <c r="A2540" i="17"/>
  <c r="A2541" i="17"/>
  <c r="A2542" i="17"/>
  <c r="A2543" i="17"/>
  <c r="A2544" i="17"/>
  <c r="A2545" i="17"/>
  <c r="A2546" i="17"/>
  <c r="A2547" i="17"/>
  <c r="A2548" i="17"/>
  <c r="A2549" i="17"/>
  <c r="A2550" i="17"/>
  <c r="A2551" i="17"/>
  <c r="A2552" i="17"/>
  <c r="A2553" i="17"/>
  <c r="A2554" i="17"/>
  <c r="A2555" i="17"/>
  <c r="A2556" i="17"/>
  <c r="A2557" i="17"/>
  <c r="A2558" i="17"/>
  <c r="A2559" i="17"/>
  <c r="A2560" i="17"/>
  <c r="A2561" i="17"/>
  <c r="A2562" i="17"/>
  <c r="A2563" i="17"/>
  <c r="A2564" i="17"/>
  <c r="A2565" i="17"/>
  <c r="A2566" i="17"/>
  <c r="A2567" i="17"/>
  <c r="A2568" i="17"/>
  <c r="A2569" i="17"/>
  <c r="A2570" i="17"/>
  <c r="A2571" i="17"/>
  <c r="A2572" i="17"/>
  <c r="A2573" i="17"/>
  <c r="A2574" i="17"/>
  <c r="A2575" i="17"/>
  <c r="A2576" i="17"/>
  <c r="A2577" i="17"/>
  <c r="A2578" i="17"/>
  <c r="A2579" i="17"/>
  <c r="A2580" i="17"/>
  <c r="A2581" i="17"/>
  <c r="A2582" i="17"/>
  <c r="A2583" i="17"/>
  <c r="A2584" i="17"/>
  <c r="A2585" i="17"/>
  <c r="A2586" i="17"/>
  <c r="A2587" i="17"/>
  <c r="A2588" i="17"/>
  <c r="A2589" i="17"/>
  <c r="A2590" i="17"/>
  <c r="A2591" i="17"/>
  <c r="A2592" i="17"/>
  <c r="A2593" i="17"/>
  <c r="A2594" i="17"/>
  <c r="A2595" i="17"/>
  <c r="A2596" i="17"/>
  <c r="A2597" i="17"/>
  <c r="A2598" i="17"/>
  <c r="A2599" i="17"/>
  <c r="A2600" i="17"/>
  <c r="A2601" i="17"/>
  <c r="A2602" i="17"/>
  <c r="A2603" i="17"/>
  <c r="A2604" i="17"/>
  <c r="A2605" i="17"/>
  <c r="A2606" i="17"/>
  <c r="A2607" i="17"/>
  <c r="A2608" i="17"/>
  <c r="A2609" i="17"/>
  <c r="A2610" i="17"/>
  <c r="A2611" i="17"/>
  <c r="A2612" i="17"/>
  <c r="A2613" i="17"/>
  <c r="A2614" i="17"/>
  <c r="A2615" i="17"/>
  <c r="A2616" i="17"/>
  <c r="A2617" i="17"/>
  <c r="A2618" i="17"/>
  <c r="A2619" i="17"/>
  <c r="A2620" i="17"/>
  <c r="A2621" i="17"/>
  <c r="A2622" i="17"/>
  <c r="A2623" i="17"/>
  <c r="A2624" i="17"/>
  <c r="A2625" i="17"/>
  <c r="A2626" i="17"/>
  <c r="A2627" i="17"/>
  <c r="A2628" i="17"/>
  <c r="A2629" i="17"/>
  <c r="A2630" i="17"/>
  <c r="A2631" i="17"/>
  <c r="A2632" i="17"/>
  <c r="A2633" i="17"/>
  <c r="A2634" i="17"/>
  <c r="A2635" i="17"/>
  <c r="A2636" i="17"/>
  <c r="A2637" i="17"/>
  <c r="A2638" i="17"/>
  <c r="A2639" i="17"/>
  <c r="A2640" i="17"/>
  <c r="A2641" i="17"/>
  <c r="A2642" i="17"/>
  <c r="A2643" i="17"/>
  <c r="A2644" i="17"/>
  <c r="A2645" i="17"/>
  <c r="A2646" i="17"/>
  <c r="A2647" i="17"/>
  <c r="A2648" i="17"/>
  <c r="A2649" i="17"/>
  <c r="A2650" i="17"/>
  <c r="A2651" i="17"/>
  <c r="A2652" i="17"/>
  <c r="A2653" i="17"/>
  <c r="A2654" i="17"/>
  <c r="A2655" i="17"/>
  <c r="A2656" i="17"/>
  <c r="A2657" i="17"/>
  <c r="A2658" i="17"/>
  <c r="A2659" i="17"/>
  <c r="A2660" i="17"/>
  <c r="A2661" i="17"/>
  <c r="A2662" i="17"/>
  <c r="A2663" i="17"/>
  <c r="A2664" i="17"/>
  <c r="A2665" i="17"/>
  <c r="A2666" i="17"/>
  <c r="A2667" i="17"/>
  <c r="A2668" i="17"/>
  <c r="A2669" i="17"/>
  <c r="A2670" i="17"/>
  <c r="A2671" i="17"/>
  <c r="A2672" i="17"/>
  <c r="A2673" i="17"/>
  <c r="A2674" i="17"/>
  <c r="A2675" i="17"/>
  <c r="A2676" i="17"/>
  <c r="A2677" i="17"/>
  <c r="A2678" i="17"/>
  <c r="A2679" i="17"/>
  <c r="A2680" i="17"/>
  <c r="A2681" i="17"/>
  <c r="A2682" i="17"/>
  <c r="A2683" i="17"/>
  <c r="A2684" i="17"/>
  <c r="A2685" i="17"/>
  <c r="A2686" i="17"/>
  <c r="A2687" i="17"/>
  <c r="A2688" i="17"/>
  <c r="A2689" i="17"/>
  <c r="A2690" i="17"/>
  <c r="A2691" i="17"/>
  <c r="A2692" i="17"/>
  <c r="A2693" i="17"/>
  <c r="A2694" i="17"/>
  <c r="A2695" i="17"/>
  <c r="A2696" i="17"/>
  <c r="A2697" i="17"/>
  <c r="A2698" i="17"/>
  <c r="A2699" i="17"/>
  <c r="A2700" i="17"/>
  <c r="A2701" i="17"/>
  <c r="A2702" i="17"/>
  <c r="A2703" i="17"/>
  <c r="A2704" i="17"/>
  <c r="A2705" i="17"/>
  <c r="A2706" i="17"/>
  <c r="A2707" i="17"/>
  <c r="A2708" i="17"/>
  <c r="A2709" i="17"/>
  <c r="A2710" i="17"/>
  <c r="A2711" i="17"/>
  <c r="A2712" i="17"/>
  <c r="A2713" i="17"/>
  <c r="A2714" i="17"/>
  <c r="A2715" i="17"/>
  <c r="A2716" i="17"/>
  <c r="A2717" i="17"/>
  <c r="A2718" i="17"/>
  <c r="A2719" i="17"/>
  <c r="A2720" i="17"/>
  <c r="A2721" i="17"/>
  <c r="A2722" i="17"/>
  <c r="A2723" i="17"/>
  <c r="A2724" i="17"/>
  <c r="A2725" i="17"/>
  <c r="A2726" i="17"/>
  <c r="A2727" i="17"/>
  <c r="A2728" i="17"/>
  <c r="A2729" i="17"/>
  <c r="A2730" i="17"/>
  <c r="A2731" i="17"/>
  <c r="A2732" i="17"/>
  <c r="A2733" i="17"/>
  <c r="A2734" i="17"/>
  <c r="A2735" i="17"/>
  <c r="A2736" i="17"/>
  <c r="A2737" i="17"/>
  <c r="A2738" i="17"/>
  <c r="A2739" i="17"/>
  <c r="A2740" i="17"/>
  <c r="A2741" i="17"/>
  <c r="A2742" i="17"/>
  <c r="A2743" i="17"/>
  <c r="A2744" i="17"/>
  <c r="A2745" i="17"/>
  <c r="A2746" i="17"/>
  <c r="A2747" i="17"/>
  <c r="A2748" i="17"/>
  <c r="A2749" i="17"/>
  <c r="A2750" i="17"/>
  <c r="A2751" i="17"/>
  <c r="A2752" i="17"/>
  <c r="A2753" i="17"/>
  <c r="A2754" i="17"/>
  <c r="A2755" i="17"/>
  <c r="A2756" i="17"/>
  <c r="A2757" i="17"/>
  <c r="A2758" i="17"/>
  <c r="A2759" i="17"/>
  <c r="A2760" i="17"/>
  <c r="A2761" i="17"/>
  <c r="A2762" i="17"/>
  <c r="A2763" i="17"/>
  <c r="A2764" i="17"/>
  <c r="A2765" i="17"/>
  <c r="A2766" i="17"/>
  <c r="A2767" i="17"/>
  <c r="A2768" i="17"/>
  <c r="A2769" i="17"/>
  <c r="A2770" i="17"/>
  <c r="A2771" i="17"/>
  <c r="A2772" i="17"/>
  <c r="A2773" i="17"/>
  <c r="A2774" i="17"/>
  <c r="A2775" i="17"/>
  <c r="A2776" i="17"/>
  <c r="A2777" i="17"/>
  <c r="A2778" i="17"/>
  <c r="A2779" i="17"/>
  <c r="A2780" i="17"/>
  <c r="A2781" i="17"/>
  <c r="A2782" i="17"/>
  <c r="A2783" i="17"/>
  <c r="A2784" i="17"/>
  <c r="A2785" i="17"/>
  <c r="A2786" i="17"/>
  <c r="A2787" i="17"/>
  <c r="A2788" i="17"/>
  <c r="A2789" i="17"/>
  <c r="A2790" i="17"/>
  <c r="A2791" i="17"/>
  <c r="A2792" i="17"/>
  <c r="A2793" i="17"/>
  <c r="A2794" i="17"/>
  <c r="A2795" i="17"/>
  <c r="A2796" i="17"/>
  <c r="A2797" i="17"/>
  <c r="A2798" i="17"/>
  <c r="A2799" i="17"/>
  <c r="A2800" i="17"/>
  <c r="A2801" i="17"/>
  <c r="A2802" i="17"/>
  <c r="A2803" i="17"/>
  <c r="A2804" i="17"/>
  <c r="A2805" i="17"/>
  <c r="A2806" i="17"/>
  <c r="A2807" i="17"/>
  <c r="A2808" i="17"/>
  <c r="A2809" i="17"/>
  <c r="A2810" i="17"/>
  <c r="A2811" i="17"/>
  <c r="A2812" i="17"/>
  <c r="A2813" i="17"/>
  <c r="A2814" i="17"/>
  <c r="A2815" i="17"/>
  <c r="A2816" i="17"/>
  <c r="A2817" i="17"/>
  <c r="A2818" i="17"/>
  <c r="A2819" i="17"/>
  <c r="A2820" i="17"/>
  <c r="A2821" i="17"/>
  <c r="A2822" i="17"/>
  <c r="A2823" i="17"/>
  <c r="A2824" i="17"/>
  <c r="A2825" i="17"/>
  <c r="A2826" i="17"/>
  <c r="A2827" i="17"/>
  <c r="A2828" i="17"/>
  <c r="A2829" i="17"/>
  <c r="A2830" i="17"/>
  <c r="A2831" i="17"/>
  <c r="A2832" i="17"/>
  <c r="A2833" i="17"/>
  <c r="A2834" i="17"/>
  <c r="A2835" i="17"/>
  <c r="A2836" i="17"/>
  <c r="A2837" i="17"/>
  <c r="A2838" i="17"/>
  <c r="A2839" i="17"/>
  <c r="A2840" i="17"/>
  <c r="A2841" i="17"/>
  <c r="A2842" i="17"/>
  <c r="A2843" i="17"/>
  <c r="A2844" i="17"/>
  <c r="A2845" i="17"/>
  <c r="A2846" i="17"/>
  <c r="A2847" i="17"/>
  <c r="A2848" i="17"/>
  <c r="A2849" i="17"/>
  <c r="A2850" i="17"/>
  <c r="A2851" i="17"/>
  <c r="A2852" i="17"/>
  <c r="A2853" i="17"/>
  <c r="A2854" i="17"/>
  <c r="A2855" i="17"/>
  <c r="A2856" i="17"/>
  <c r="A2857" i="17"/>
  <c r="A2858" i="17"/>
  <c r="A2859" i="17"/>
  <c r="A2860" i="17"/>
  <c r="A2861" i="17"/>
  <c r="A2862" i="17"/>
  <c r="A2863" i="17"/>
  <c r="A2864" i="17"/>
  <c r="A2865" i="17"/>
  <c r="A2866" i="17"/>
  <c r="A2867" i="17"/>
  <c r="A2868" i="17"/>
  <c r="A2869" i="17"/>
  <c r="A2870" i="17"/>
  <c r="A2871" i="17"/>
  <c r="A2872" i="17"/>
  <c r="A2873" i="17"/>
  <c r="A2874" i="17"/>
  <c r="A2875" i="17"/>
  <c r="A2876" i="17"/>
  <c r="A2877" i="17"/>
  <c r="A2878" i="17"/>
  <c r="A2879" i="17"/>
  <c r="A2880" i="17"/>
  <c r="A2881" i="17"/>
  <c r="A2882" i="17"/>
  <c r="A2883" i="17"/>
  <c r="A2884" i="17"/>
  <c r="A2885" i="17"/>
  <c r="A2886" i="17"/>
  <c r="A2887" i="17"/>
  <c r="A2888" i="17"/>
  <c r="A2889" i="17"/>
  <c r="A2890" i="17"/>
  <c r="A2891" i="17"/>
  <c r="A2892" i="17"/>
  <c r="A2893" i="17"/>
  <c r="A2894" i="17"/>
  <c r="A2895" i="17"/>
  <c r="A2896" i="17"/>
  <c r="A2897" i="17"/>
  <c r="A2898" i="17"/>
  <c r="A2899" i="17"/>
  <c r="A2900" i="17"/>
  <c r="A2901" i="17"/>
  <c r="A2902" i="17"/>
  <c r="A2903" i="17"/>
  <c r="A2904" i="17"/>
  <c r="A2905" i="17"/>
  <c r="A2906" i="17"/>
  <c r="A2907" i="17"/>
  <c r="A2908" i="17"/>
  <c r="A2909" i="17"/>
  <c r="A2910" i="17"/>
  <c r="A2911" i="17"/>
  <c r="A2912" i="17"/>
  <c r="A2913" i="17"/>
  <c r="A2914" i="17"/>
  <c r="A2915" i="17"/>
  <c r="A2916" i="17"/>
  <c r="A2917" i="17"/>
  <c r="A2918" i="17"/>
  <c r="A2919" i="17"/>
  <c r="A2920" i="17"/>
  <c r="A2921" i="17"/>
  <c r="A2922" i="17"/>
  <c r="A2923" i="17"/>
  <c r="A2924" i="17"/>
  <c r="A2925" i="17"/>
  <c r="A2926" i="17"/>
  <c r="A2927" i="17"/>
  <c r="A2928" i="17"/>
  <c r="A2929" i="17"/>
  <c r="A2930" i="17"/>
  <c r="A2931" i="17"/>
  <c r="A2932" i="17"/>
  <c r="A2933" i="17"/>
  <c r="A2934" i="17"/>
  <c r="A2935" i="17"/>
  <c r="A2936" i="17"/>
  <c r="A2937" i="17"/>
  <c r="A2938" i="17"/>
  <c r="A2939" i="17"/>
  <c r="A2940" i="17"/>
  <c r="A2941" i="17"/>
  <c r="A2942" i="17"/>
  <c r="A2943" i="17"/>
  <c r="A2944" i="17"/>
  <c r="A2945" i="17"/>
  <c r="A2946" i="17"/>
  <c r="A2947" i="17"/>
  <c r="A2948" i="17"/>
  <c r="A2949" i="17"/>
  <c r="A2950" i="17"/>
  <c r="A2951" i="17"/>
  <c r="A2952" i="17"/>
  <c r="A2953" i="17"/>
  <c r="A2954" i="17"/>
  <c r="A2955" i="17"/>
  <c r="A2956" i="17"/>
  <c r="A2957" i="17"/>
  <c r="A2958" i="17"/>
  <c r="A2959" i="17"/>
  <c r="A2960" i="17"/>
  <c r="A2961" i="17"/>
  <c r="A2962" i="17"/>
  <c r="A2963" i="17"/>
  <c r="A2964" i="17"/>
  <c r="A2965" i="17"/>
  <c r="A2966" i="17"/>
  <c r="A2967" i="17"/>
  <c r="A2968" i="17"/>
  <c r="A2969" i="17"/>
  <c r="A2970" i="17"/>
  <c r="A2971" i="17"/>
  <c r="A2972" i="17"/>
  <c r="A2973" i="17"/>
  <c r="A2974" i="17"/>
  <c r="A2975" i="17"/>
  <c r="A2976" i="17"/>
  <c r="A2977" i="17"/>
  <c r="A2978" i="17"/>
  <c r="A2979" i="17"/>
  <c r="A2980" i="17"/>
  <c r="A2981" i="17"/>
  <c r="A2982" i="17"/>
  <c r="A2983" i="17"/>
  <c r="A2984" i="17"/>
  <c r="A2985" i="17"/>
  <c r="A2986" i="17"/>
  <c r="A2987" i="17"/>
  <c r="A2988" i="17"/>
  <c r="A2989" i="17"/>
  <c r="A2990" i="17"/>
  <c r="A2991" i="17"/>
  <c r="A2992" i="17"/>
  <c r="A2993" i="17"/>
  <c r="A2994" i="17"/>
  <c r="A2995" i="17"/>
  <c r="A2996" i="17"/>
  <c r="A2997" i="17"/>
  <c r="A2998" i="17"/>
  <c r="A2999" i="17"/>
  <c r="A3000" i="17"/>
  <c r="A3001" i="17"/>
  <c r="A3002" i="17"/>
  <c r="A3003" i="17"/>
  <c r="A3004" i="17"/>
  <c r="A3005" i="17"/>
  <c r="A3006" i="17"/>
  <c r="A3007" i="17"/>
  <c r="A3008" i="17"/>
  <c r="A3009" i="17"/>
  <c r="A3010" i="17"/>
  <c r="A3011" i="17"/>
  <c r="A3012" i="17"/>
  <c r="A3013" i="17"/>
  <c r="A3014" i="17"/>
  <c r="A3015" i="17"/>
  <c r="A3016" i="17"/>
  <c r="A3017" i="17"/>
  <c r="A3018" i="17"/>
  <c r="A3019" i="17"/>
  <c r="A3020" i="17"/>
  <c r="A3021" i="17"/>
  <c r="A3022" i="17"/>
  <c r="A3023" i="17"/>
  <c r="A3024" i="17"/>
  <c r="A3025" i="17"/>
  <c r="A3026" i="17"/>
  <c r="A3027" i="17"/>
  <c r="A3028" i="17"/>
  <c r="A3029" i="17"/>
  <c r="A3030" i="17"/>
  <c r="A3031" i="17"/>
  <c r="A3032" i="17"/>
  <c r="A3033" i="17"/>
  <c r="A3034" i="17"/>
  <c r="A3035" i="17"/>
  <c r="A3036" i="17"/>
  <c r="A3037" i="17"/>
  <c r="A3038" i="17"/>
  <c r="A3039" i="17"/>
  <c r="A3040" i="17"/>
  <c r="A3041" i="17"/>
  <c r="A3042" i="17"/>
  <c r="A3043" i="17"/>
  <c r="A3044" i="17"/>
  <c r="A3045" i="17"/>
  <c r="A3046" i="17"/>
  <c r="A3047" i="17"/>
  <c r="A3048" i="17"/>
  <c r="A3049" i="17"/>
  <c r="A3050" i="17"/>
  <c r="A3051" i="17"/>
  <c r="A3052" i="17"/>
  <c r="A3053" i="17"/>
  <c r="A3054" i="17"/>
  <c r="A3055" i="17"/>
  <c r="A3056" i="17"/>
  <c r="A3057" i="17"/>
  <c r="A3058" i="17"/>
  <c r="A3059" i="17"/>
  <c r="A3060" i="17"/>
  <c r="A3061" i="17"/>
  <c r="A3062" i="17"/>
  <c r="A3063" i="17"/>
  <c r="A3064" i="17"/>
  <c r="A3065" i="17"/>
  <c r="A3066" i="17"/>
  <c r="A3067" i="17"/>
  <c r="A3068" i="17"/>
  <c r="A3069" i="17"/>
  <c r="A3070" i="17"/>
  <c r="A3071" i="17"/>
  <c r="A3072" i="17"/>
  <c r="A3073" i="17"/>
  <c r="A3074" i="17"/>
  <c r="A3075" i="17"/>
  <c r="A3076" i="17"/>
  <c r="A3077" i="17"/>
  <c r="A3078" i="17"/>
  <c r="A3079" i="17"/>
  <c r="A3080" i="17"/>
  <c r="A3081" i="17"/>
  <c r="A3082" i="17"/>
  <c r="A3083" i="17"/>
  <c r="A3084" i="17"/>
  <c r="A3085" i="17"/>
  <c r="A3086" i="17"/>
  <c r="A3087" i="17"/>
  <c r="A3088" i="17"/>
  <c r="A3089" i="17"/>
  <c r="A3090" i="17"/>
  <c r="A3091" i="17"/>
  <c r="A3092" i="17"/>
  <c r="A3093" i="17"/>
  <c r="A3094" i="17"/>
  <c r="A3095" i="17"/>
  <c r="A3096" i="17"/>
  <c r="A3097" i="17"/>
  <c r="A3098" i="17"/>
  <c r="A3099" i="17"/>
  <c r="A3100" i="17"/>
  <c r="A3101" i="17"/>
  <c r="A3102" i="17"/>
  <c r="A3103" i="17"/>
  <c r="A3104" i="17"/>
  <c r="A3105" i="17"/>
  <c r="A3106" i="17"/>
  <c r="A3107" i="17"/>
  <c r="A3108" i="17"/>
  <c r="A3109" i="17"/>
  <c r="A3110" i="17"/>
  <c r="A3111" i="17"/>
  <c r="A3112" i="17"/>
  <c r="A3113" i="17"/>
  <c r="A3114" i="17"/>
  <c r="A3115" i="17"/>
  <c r="A3116" i="17"/>
  <c r="A3117" i="17"/>
  <c r="A3118" i="17"/>
  <c r="A3119" i="17"/>
  <c r="A3120" i="17"/>
  <c r="A3121" i="17"/>
  <c r="A3122" i="17"/>
  <c r="A3123" i="17"/>
  <c r="A3124" i="17"/>
  <c r="A3125" i="17"/>
  <c r="A3126" i="17"/>
  <c r="A3127" i="17"/>
  <c r="A3128" i="17"/>
  <c r="A3129" i="17"/>
  <c r="A3130" i="17"/>
  <c r="A3131" i="17"/>
  <c r="A3132" i="17"/>
  <c r="A3133" i="17"/>
  <c r="A3134" i="17"/>
  <c r="A3135" i="17"/>
  <c r="A3136" i="17"/>
  <c r="A3137" i="17"/>
  <c r="A3138" i="17"/>
  <c r="A3139" i="17"/>
  <c r="A3140" i="17"/>
  <c r="A3141" i="17"/>
  <c r="A3142" i="17"/>
  <c r="A3143" i="17"/>
  <c r="A3144" i="17"/>
  <c r="A3145" i="17"/>
  <c r="A3146" i="17"/>
  <c r="A3147" i="17"/>
  <c r="A3148" i="17"/>
  <c r="A3149" i="17"/>
  <c r="A3150" i="17"/>
  <c r="A3151" i="17"/>
  <c r="A3152" i="17"/>
  <c r="A3153" i="17"/>
  <c r="A3154" i="17"/>
  <c r="A3155" i="17"/>
  <c r="A3156" i="17"/>
  <c r="A3157" i="17"/>
  <c r="A3158" i="17"/>
  <c r="A3159" i="17"/>
  <c r="A3160" i="17"/>
  <c r="A3161" i="17"/>
  <c r="A3162" i="17"/>
  <c r="A3163" i="17"/>
  <c r="A3164" i="17"/>
  <c r="A3165" i="17"/>
  <c r="A3166" i="17"/>
  <c r="A3167" i="17"/>
  <c r="A3168" i="17"/>
  <c r="A3169" i="17"/>
  <c r="A3170" i="17"/>
  <c r="A3171" i="17"/>
  <c r="A3172" i="17"/>
  <c r="A3173" i="17"/>
  <c r="A3174" i="17"/>
  <c r="A3175" i="17"/>
  <c r="A3176" i="17"/>
  <c r="A3177" i="17"/>
  <c r="A3178" i="17"/>
  <c r="A3179" i="17"/>
  <c r="A3180" i="17"/>
  <c r="A3181" i="17"/>
  <c r="A3182" i="17"/>
  <c r="A3183" i="17"/>
  <c r="A3184" i="17"/>
  <c r="A3185" i="17"/>
  <c r="A3186" i="17"/>
  <c r="A3187" i="17"/>
  <c r="A3188" i="17"/>
  <c r="A3189" i="17"/>
  <c r="A3190" i="17"/>
  <c r="A3191" i="17"/>
  <c r="A3192" i="17"/>
  <c r="A3193" i="17"/>
  <c r="A3194" i="17"/>
  <c r="A3195" i="17"/>
  <c r="A3196" i="17"/>
  <c r="A3197" i="17"/>
  <c r="A3198" i="17"/>
  <c r="A3199" i="17"/>
  <c r="A3200" i="17"/>
  <c r="A3201" i="17"/>
  <c r="A3202" i="17"/>
  <c r="A3203" i="17"/>
  <c r="A3204" i="17"/>
  <c r="A3205" i="17"/>
  <c r="A3206" i="17"/>
  <c r="A3207" i="17"/>
  <c r="A3208" i="17"/>
  <c r="A3209" i="17"/>
  <c r="A3210" i="17"/>
  <c r="A3211" i="17"/>
  <c r="A3212" i="17"/>
  <c r="A3213" i="17"/>
  <c r="A3214" i="17"/>
  <c r="A3215" i="17"/>
  <c r="A3216" i="17"/>
  <c r="A3217" i="17"/>
  <c r="A3218" i="17"/>
  <c r="A3219" i="17"/>
  <c r="A3220" i="17"/>
  <c r="A3221" i="17"/>
  <c r="A3222" i="17"/>
  <c r="A3223" i="17"/>
  <c r="A3224" i="17"/>
  <c r="A3225" i="17"/>
  <c r="A3226" i="17"/>
  <c r="A3227" i="17"/>
  <c r="A3228" i="17"/>
  <c r="A3229" i="17"/>
  <c r="A3230" i="17"/>
  <c r="A3231" i="17"/>
  <c r="A3232" i="17"/>
  <c r="A3233" i="17"/>
  <c r="A3234" i="17"/>
  <c r="A3235" i="17"/>
  <c r="A3236" i="17"/>
  <c r="A3237" i="17"/>
  <c r="A3238" i="17"/>
  <c r="A3239" i="17"/>
  <c r="A3240" i="17"/>
  <c r="A3241" i="17"/>
  <c r="A3242" i="17"/>
  <c r="A3243" i="17"/>
  <c r="A3244" i="17"/>
  <c r="A3245" i="17"/>
  <c r="A3246" i="17"/>
  <c r="A3247" i="17"/>
  <c r="A3248" i="17"/>
  <c r="A3249" i="17"/>
  <c r="A3250" i="17"/>
  <c r="A3251" i="17"/>
  <c r="A3252" i="17"/>
  <c r="A3253" i="17"/>
  <c r="AB21" i="10" l="1"/>
  <c r="M17" i="10" l="1"/>
  <c r="AT43" i="10" l="1"/>
  <c r="A3" i="17" l="1"/>
  <c r="M25" i="10" s="1"/>
  <c r="E21" i="4" l="1"/>
  <c r="D21" i="4"/>
  <c r="C21" i="4"/>
  <c r="G11" i="4" l="1"/>
  <c r="C12" i="4" s="1"/>
  <c r="C22" i="4" s="1"/>
  <c r="D22" i="4" l="1"/>
  <c r="D23" i="4" s="1"/>
  <c r="E22" i="4"/>
  <c r="E23" i="4" s="1"/>
  <c r="C23" i="4"/>
</calcChain>
</file>

<file path=xl/sharedStrings.xml><?xml version="1.0" encoding="utf-8"?>
<sst xmlns="http://schemas.openxmlformats.org/spreadsheetml/2006/main" count="9867" uniqueCount="4695">
  <si>
    <t>Federal Home Loan Bank of Indianapolis</t>
  </si>
  <si>
    <t>Retention Agreement Guide and Repayment Worksheet Instructions</t>
  </si>
  <si>
    <r>
      <t xml:space="preserve">In accordance with the Affordable Housing Program(AHP) regulations § 1291.8 and § 1291.15(a)(7), where a household recives AHP subsidy for purchase, or purchase in conjunctions with rehabilitation, AHP-assisted units are subject to deed restrictions or other recorded, legally enforceable retention agreements or mechanisms (Retention Agreement). The Member shall ensure that the retention agreement filed in accordance with the property laws of the jurisdiction in which the project or property is located. The following is a guide for ensuring compliance with the retention agreement provisions and instructions for repayment of funds in the event of a sale of the property or refinance of the first mortgage or other types of property dispositions, during the 5-year retention period. </t>
    </r>
    <r>
      <rPr>
        <sz val="10"/>
        <color rgb="FFFF0000"/>
        <rFont val="Arial Narrow"/>
        <family val="2"/>
      </rPr>
      <t>Retention Agreements no longer apply to NIP and AMP properties. When the repayment calculation is $2,500 or less, no repayment is required.</t>
    </r>
  </si>
  <si>
    <t>When to Give Notice</t>
  </si>
  <si>
    <r>
      <t xml:space="preserve">The Federal Home Loan Bank of Indianapolis (FHLBI) and Member must be given notice of </t>
    </r>
    <r>
      <rPr>
        <i/>
        <u/>
        <sz val="10"/>
        <color theme="1"/>
        <rFont val="Arial Narrow"/>
        <family val="2"/>
      </rPr>
      <t>any</t>
    </r>
    <r>
      <rPr>
        <sz val="10"/>
        <color theme="1"/>
        <rFont val="Arial Narrow"/>
        <family val="2"/>
      </rPr>
      <t xml:space="preserve"> </t>
    </r>
    <r>
      <rPr>
        <sz val="10"/>
        <rFont val="Arial Narrow"/>
        <family val="2"/>
      </rPr>
      <t xml:space="preserve">disposition of the property such as </t>
    </r>
    <r>
      <rPr>
        <sz val="10"/>
        <color theme="1"/>
        <rFont val="Arial Narrow"/>
        <family val="2"/>
      </rPr>
      <t xml:space="preserve">sale, refinancing, foreclosure, deed in lieu or assignment to the Department of Housing and Urban Development for any property under an active FHLBI Retention Agreement. The Retention Agreement Guide and Repayment worksheet (Worksheet) is to be used to document any of the events noted above.  </t>
    </r>
  </si>
  <si>
    <t>In the Case of a Sale</t>
  </si>
  <si>
    <r>
      <t xml:space="preserve">The pro-rated amount of the subsidy must be repaid to the FHLBI from any net proceeds realized upon the sale of the property. Instructions on calculating the net proceeds are included below. No repayment will be required if there is no net proceeds realized or the purchaser is low or moderate income based on an FHLBI income-eligibility formula. Whether or not the property is sold to a low or moderate income purchaser, upon sale of the property, the Retention Agreement lien is released. Complete the Worksheet tab: Repayment Worksheet.  </t>
    </r>
    <r>
      <rPr>
        <sz val="10"/>
        <color rgb="FFFF0000"/>
        <rFont val="Arial Narrow"/>
        <family val="2"/>
      </rPr>
      <t xml:space="preserve">If the pro-rata amount due is less than $2,500 no CD is required.  When the calculated Net Proceeds are less than $2,500, this form and the final CD must be returned to FHLBI for verification. </t>
    </r>
  </si>
  <si>
    <t>Sale to Low or Moderate-Income Purchaser</t>
  </si>
  <si>
    <r>
      <rPr>
        <sz val="10"/>
        <rFont val="Arial Narrow"/>
        <family val="2"/>
      </rPr>
      <t>If the property is sold to a low or moderate-income purchaser, the AHP-assisted household will have no obligation to repay the subsidy. The Member must follow FHLBI guidelines to determine whether the purchaser is low or moderate-income. The purchaser is considered low-income if the annual income required to purchase the property is below 80% of the area median income (AMI) for the location of property. The determination of the annual income required to purchase the property is based on the FHA published underwriting housing to income ratio, the Fannie Mae Daily Index for 30-year FRMs with a 10 Day Committment (https://www.fanniemae.com/singlefamily/historical-daily-required-net-yields) interest rate and the current published HUD AMI limits for 4-person family. Upon the sale of the home, the AHP retention agreement terminates and the purchaser has no retention or AHP subsidy repayment obligations.</t>
    </r>
    <r>
      <rPr>
        <b/>
        <sz val="10"/>
        <rFont val="Arial Narrow"/>
        <family val="2"/>
      </rPr>
      <t xml:space="preserve"> Complete the Worksheet tab:</t>
    </r>
    <r>
      <rPr>
        <i/>
        <sz val="10"/>
        <color rgb="FF1B47D3"/>
        <rFont val="Arial Narrow"/>
        <family val="2"/>
      </rPr>
      <t xml:space="preserve"> Low-Moderate-Income Purchaser</t>
    </r>
  </si>
  <si>
    <t>In the Case of a Refinance</t>
  </si>
  <si>
    <t>The pro-rated amount of the subsidy must be repaid to the FHLBI from any net proceeds realized upon refinancing. To avoid repayment, the household has the option of maintaining the legally enforceable Retention Agreement. If no net proceeds is realized from the refinancing, the retention obligation ends. These terms also apply to any future, subsequent refinancing(s) during the retention period unless the Retention Agreement has otherwise terminated. Complete the Worksheet tab: Repayment Worksheet</t>
  </si>
  <si>
    <r>
      <t>In the Case of a Foreclosure, Deed in Lieu or Assignment to the Department of Housing and Urban Development</t>
    </r>
    <r>
      <rPr>
        <u/>
        <sz val="11"/>
        <color rgb="FF000000"/>
        <rFont val="Arial Narrow"/>
        <family val="2"/>
      </rPr>
      <t xml:space="preserve"> </t>
    </r>
  </si>
  <si>
    <r>
      <t>The FHLBI and Member must be given notice. The obligation to repay</t>
    </r>
    <r>
      <rPr>
        <sz val="10"/>
        <rFont val="Arial Narrow"/>
        <family val="2"/>
      </rPr>
      <t xml:space="preserve"> </t>
    </r>
    <r>
      <rPr>
        <sz val="10"/>
        <color rgb="FF000000"/>
        <rFont val="Arial Narrow"/>
        <family val="2"/>
      </rPr>
      <t xml:space="preserve">any subsidy amount </t>
    </r>
    <r>
      <rPr>
        <sz val="10"/>
        <rFont val="Arial Narrow"/>
        <family val="2"/>
      </rPr>
      <t>otherwise</t>
    </r>
    <r>
      <rPr>
        <sz val="10"/>
        <color rgb="FFFF0000"/>
        <rFont val="Arial Narrow"/>
        <family val="2"/>
      </rPr>
      <t xml:space="preserve"> </t>
    </r>
    <r>
      <rPr>
        <sz val="10"/>
        <color rgb="FF000000"/>
        <rFont val="Arial Narrow"/>
        <family val="2"/>
      </rPr>
      <t xml:space="preserve">due will terminate upon receipt of acceptable documentation. </t>
    </r>
    <r>
      <rPr>
        <b/>
        <sz val="10"/>
        <color theme="1"/>
        <rFont val="Arial Narrow"/>
        <family val="2"/>
      </rPr>
      <t xml:space="preserve">Complete the Worksheet tab: </t>
    </r>
    <r>
      <rPr>
        <i/>
        <sz val="10"/>
        <color rgb="FF1B47D3"/>
        <rFont val="Arial Narrow"/>
        <family val="2"/>
      </rPr>
      <t>Notice of Property Disposition</t>
    </r>
  </si>
  <si>
    <t>Unused Subsidy</t>
  </si>
  <si>
    <r>
      <t xml:space="preserve">In the event the subsidy has been disbursed to the member, is unused and is not provided to the household, FHLBI does not consider the subsidy disbursed to the household and the subsidy must be returned. </t>
    </r>
    <r>
      <rPr>
        <b/>
        <sz val="10"/>
        <color theme="1"/>
        <rFont val="Arial Narrow"/>
        <family val="2"/>
      </rPr>
      <t xml:space="preserve">Complete the Worksheet tab: </t>
    </r>
    <r>
      <rPr>
        <i/>
        <sz val="10"/>
        <color rgb="FF1B47D3"/>
        <rFont val="Arial Narrow"/>
        <family val="2"/>
      </rPr>
      <t>Repayment Worksheet</t>
    </r>
  </si>
  <si>
    <t>Net Proceeds Calculation</t>
  </si>
  <si>
    <r>
      <t xml:space="preserve">(1) In the case of a sale, transfer, or assignment of title or deed of an AHP-assisted unit by a household during the AHP five-year retention period, the sales price minus reasonable and customary costs paid by the household in connection with the transaction (including real estate broker's commission, attorney's fees, and title search fees) and outstanding debt superior to the AHP subsidy lien or other legally enforceable AHP subsidy repayment obligation;
(2) In the case of a refinancing of an AHP-assisted unit by a household during the AHP five-year retention period, the principal amount of the new mortgage minus reasonable and customary costs paid by the household in connection with the transaction (including attorney's fees and title search fees) and the principal amount of the refinanced mortgage.
</t>
    </r>
    <r>
      <rPr>
        <b/>
        <sz val="10"/>
        <rFont val="Arial Narrow"/>
        <family val="2"/>
      </rPr>
      <t>Complete the Worksheet tab:</t>
    </r>
    <r>
      <rPr>
        <sz val="10"/>
        <rFont val="Arial Narrow"/>
        <family val="2"/>
      </rPr>
      <t xml:space="preserve"> </t>
    </r>
    <r>
      <rPr>
        <i/>
        <sz val="10"/>
        <color rgb="FF1B47D3"/>
        <rFont val="Arial Narrow"/>
        <family val="2"/>
      </rPr>
      <t>Repayment Worksheet</t>
    </r>
  </si>
  <si>
    <t>Transfer or Assignment of Title or Deed</t>
  </si>
  <si>
    <r>
      <t xml:space="preserve">Transfer or assignment of the title or deed to another owner is considered a sale subject to the AHP subsidy repayment provisions.  The two exceptions to this requirement are when the title is transferred to heirs upon the death of the AHP-assisted owner or when the title is transferred to a lender in a foreclosure, deed-in-lieu of foreclosure or assignment of an FHA-insured mortgage to the Secretary of HUD. </t>
    </r>
    <r>
      <rPr>
        <b/>
        <sz val="10"/>
        <rFont val="Arial Narrow"/>
        <family val="2"/>
      </rPr>
      <t>Complete the Worksheet tab:</t>
    </r>
    <r>
      <rPr>
        <sz val="10"/>
        <rFont val="Arial Narrow"/>
        <family val="2"/>
      </rPr>
      <t xml:space="preserve"> </t>
    </r>
    <r>
      <rPr>
        <i/>
        <sz val="10"/>
        <color rgb="FF1B47D3"/>
        <rFont val="Arial Narrow"/>
        <family val="2"/>
      </rPr>
      <t>Repayment Worksheet</t>
    </r>
  </si>
  <si>
    <r>
      <t xml:space="preserve">Once the applicable Worksheet tab has been completed, it should be printed and returned along with the HUD-1 settlement statement for the current sale, refinancing or other disposition of the property or other required documentation. If repayment is required, FHLBI will withdraw the funds from  Member’s FHLBI CMS account. </t>
    </r>
    <r>
      <rPr>
        <b/>
        <u/>
        <sz val="10"/>
        <color theme="1"/>
        <rFont val="Arial Narrow"/>
        <family val="2"/>
      </rPr>
      <t>Do not submit checks.</t>
    </r>
  </si>
  <si>
    <t xml:space="preserve">Federal Home Loan Bank of Indianapolis </t>
  </si>
  <si>
    <t>Community Investment Department</t>
  </si>
  <si>
    <t>8250 Woodfield Crossing Blvd.</t>
  </si>
  <si>
    <t>Indianapolis, IN 46240</t>
  </si>
  <si>
    <t>Retention Agreement Guide and Repayment Worksheet</t>
  </si>
  <si>
    <t>Example Net Gain Calculations</t>
  </si>
  <si>
    <t xml:space="preserve">Household Name </t>
  </si>
  <si>
    <t>Jane Doe</t>
  </si>
  <si>
    <t>Property Address</t>
  </si>
  <si>
    <t>123 Main St.</t>
  </si>
  <si>
    <t>City/ State/ Zip</t>
  </si>
  <si>
    <t>Indianapolis, IN 46555</t>
  </si>
  <si>
    <t>FHLBI Subsidy</t>
  </si>
  <si>
    <t>Original Closing Date</t>
  </si>
  <si>
    <t>Pro rate Calc</t>
  </si>
  <si>
    <t>Sale /Refinance Date</t>
  </si>
  <si>
    <t>Retention Obligation Months Remaining</t>
  </si>
  <si>
    <t xml:space="preserve">Example 1 </t>
  </si>
  <si>
    <t>Example 2</t>
  </si>
  <si>
    <t>Example 3</t>
  </si>
  <si>
    <t>FHLBI Net Gain Calculation</t>
  </si>
  <si>
    <t>Pro-rata share &lt; net gain. Pro-rata amount repaid.</t>
  </si>
  <si>
    <t>Pro-rata amount &gt; net gain. Only net gain repaid.</t>
  </si>
  <si>
    <t>Net gain is $0 or negative. $0 repaid.</t>
  </si>
  <si>
    <r>
      <t xml:space="preserve">Sales Price (Page 1, current CD) </t>
    </r>
    <r>
      <rPr>
        <b/>
        <sz val="10"/>
        <color theme="1"/>
        <rFont val="Arial Narrow"/>
        <family val="2"/>
      </rPr>
      <t>OR</t>
    </r>
    <r>
      <rPr>
        <sz val="10"/>
        <color theme="1"/>
        <rFont val="Arial Narrow"/>
        <family val="2"/>
      </rPr>
      <t xml:space="preserve"> New First Mortgage, if refinance (Page 1, current CD) </t>
    </r>
  </si>
  <si>
    <r>
      <rPr>
        <b/>
        <sz val="10"/>
        <color theme="1"/>
        <rFont val="Arial Narrow"/>
        <family val="2"/>
      </rPr>
      <t>LESS</t>
    </r>
    <r>
      <rPr>
        <sz val="10"/>
        <color theme="1"/>
        <rFont val="Arial Narrow"/>
        <family val="2"/>
      </rPr>
      <t xml:space="preserve"> Seller Paid Closing Costs (Page 2, current CD) </t>
    </r>
    <r>
      <rPr>
        <b/>
        <sz val="10"/>
        <color theme="1"/>
        <rFont val="Arial Narrow"/>
        <family val="2"/>
      </rPr>
      <t xml:space="preserve">OR </t>
    </r>
    <r>
      <rPr>
        <sz val="10"/>
        <color theme="1"/>
        <rFont val="Arial Narrow"/>
        <family val="2"/>
      </rPr>
      <t>Total Closing Costs, if refinance (Page 2, current CD)</t>
    </r>
  </si>
  <si>
    <r>
      <rPr>
        <b/>
        <sz val="10"/>
        <color theme="1"/>
        <rFont val="Arial Narrow"/>
        <family val="2"/>
      </rPr>
      <t>LESS</t>
    </r>
    <r>
      <rPr>
        <sz val="10"/>
        <color theme="1"/>
        <rFont val="Arial Narrow"/>
        <family val="2"/>
      </rPr>
      <t xml:space="preserve"> Seller Concessions to the Buyer (Page 3, Current CD)</t>
    </r>
  </si>
  <si>
    <r>
      <rPr>
        <b/>
        <sz val="10"/>
        <color theme="1"/>
        <rFont val="Arial Narrow"/>
        <family val="2"/>
      </rPr>
      <t>LESS</t>
    </r>
    <r>
      <rPr>
        <sz val="10"/>
        <color theme="1"/>
        <rFont val="Arial Narrow"/>
        <family val="2"/>
      </rPr>
      <t xml:space="preserve"> Original Purchase Price and Closing Costs (Page 3, Current CD </t>
    </r>
    <r>
      <rPr>
        <b/>
        <sz val="10"/>
        <color theme="1"/>
        <rFont val="Arial Narrow"/>
        <family val="2"/>
      </rPr>
      <t>OR</t>
    </r>
    <r>
      <rPr>
        <sz val="10"/>
        <color theme="1"/>
        <rFont val="Arial Narrow"/>
        <family val="2"/>
      </rPr>
      <t xml:space="preserve"> Line 120, original HUD-1) </t>
    </r>
    <r>
      <rPr>
        <i/>
        <sz val="9"/>
        <color rgb="FFFF0000"/>
        <rFont val="Arial Narrow"/>
        <family val="2"/>
      </rPr>
      <t>(For NIP/AMP transactions, the price input must be evidenced by documentation or an amount of $0 should be used.)</t>
    </r>
  </si>
  <si>
    <r>
      <rPr>
        <b/>
        <sz val="10"/>
        <color theme="1"/>
        <rFont val="Arial Narrow"/>
        <family val="2"/>
      </rPr>
      <t xml:space="preserve">LESS </t>
    </r>
    <r>
      <rPr>
        <sz val="10"/>
        <color theme="1"/>
        <rFont val="Arial Narrow"/>
        <family val="2"/>
      </rPr>
      <t>Substantive Improvements made during retention period</t>
    </r>
  </si>
  <si>
    <t>= Net Gain</t>
  </si>
  <si>
    <t>Pro-rata Amount Owed</t>
  </si>
  <si>
    <t>Amount to be Repaid</t>
  </si>
  <si>
    <t>Effective Date: 12/20</t>
  </si>
  <si>
    <t>Payoff Worksheet</t>
  </si>
  <si>
    <t>This form is to be used to determine if a return of funds is necessary, and if so the amount, for properties being sold or refinanced. If you have any questions about completing this form, contact FHLBI.</t>
  </si>
  <si>
    <t>Member Institution:</t>
  </si>
  <si>
    <t>Household Name:</t>
  </si>
  <si>
    <t>Property Address:</t>
  </si>
  <si>
    <t>Payoff Type:</t>
  </si>
  <si>
    <t>1. Pro-Rata Determination</t>
  </si>
  <si>
    <t>Grant Amount:</t>
  </si>
  <si>
    <t>Result:</t>
  </si>
  <si>
    <t>Closing Date:</t>
  </si>
  <si>
    <t>New Closing Date:</t>
  </si>
  <si>
    <t>Pro-Rata Amount:</t>
  </si>
  <si>
    <t>2. Home-Value Proxy Determination</t>
  </si>
  <si>
    <t>Property State:</t>
  </si>
  <si>
    <t>Property County:</t>
  </si>
  <si>
    <t>Property Units:</t>
  </si>
  <si>
    <t>Sales Price:</t>
  </si>
  <si>
    <t>Value Limit:</t>
  </si>
  <si>
    <t xml:space="preserve">The Net Proceeds Calculation requires specific knowledge about what to include and not include. Please email this form and a copy of the preliminary CD, when available, to FHLBI staff for review. FHLBI will provide the amount of what is owed, if anything. Email to: housing@fhlbi.com </t>
  </si>
  <si>
    <t xml:space="preserve">The undersigned FHLBI Member further certifies that the information and documentation submitted is accurate. </t>
  </si>
  <si>
    <t>Member Signature</t>
  </si>
  <si>
    <t>Date</t>
  </si>
  <si>
    <t>Printed Name</t>
  </si>
  <si>
    <t>Title</t>
  </si>
  <si>
    <t>Count &amp; State</t>
  </si>
  <si>
    <t>State</t>
  </si>
  <si>
    <t>County Name</t>
  </si>
  <si>
    <t>Metropolitan/FMR Area Name</t>
  </si>
  <si>
    <t>1-Unit</t>
  </si>
  <si>
    <t>2-unit</t>
  </si>
  <si>
    <t>3-unit</t>
  </si>
  <si>
    <t>4-unit</t>
  </si>
  <si>
    <t>AL</t>
  </si>
  <si>
    <t>Autauga County</t>
  </si>
  <si>
    <t>Montgomery, AL MSA</t>
  </si>
  <si>
    <t>States:</t>
  </si>
  <si>
    <t>Income</t>
  </si>
  <si>
    <t>Baldwin County</t>
  </si>
  <si>
    <t>Daphne-Fairhope-Foley, AL MSA</t>
  </si>
  <si>
    <t>IN</t>
  </si>
  <si>
    <t>Barbour County</t>
  </si>
  <si>
    <t>Barbour County, AL</t>
  </si>
  <si>
    <t>MI</t>
  </si>
  <si>
    <t>Bibb County</t>
  </si>
  <si>
    <t>Birmingham-Hoover, AL HUD Metro FMR Area</t>
  </si>
  <si>
    <t>Blount County</t>
  </si>
  <si>
    <t>CA</t>
  </si>
  <si>
    <t>Bullock County</t>
  </si>
  <si>
    <t>Bullock County, AL</t>
  </si>
  <si>
    <t>FL</t>
  </si>
  <si>
    <t>Butler County</t>
  </si>
  <si>
    <t>Butler County, AL</t>
  </si>
  <si>
    <t>GA</t>
  </si>
  <si>
    <t>Calhoun County</t>
  </si>
  <si>
    <t>Anniston-Oxford-Jacksonville, AL MSA</t>
  </si>
  <si>
    <t>IL</t>
  </si>
  <si>
    <t>Chambers County</t>
  </si>
  <si>
    <t>Chambers County, AL</t>
  </si>
  <si>
    <t>KY</t>
  </si>
  <si>
    <t>Cherokee County</t>
  </si>
  <si>
    <t>Cherokee County, AL</t>
  </si>
  <si>
    <t>OH</t>
  </si>
  <si>
    <t>Chilton County</t>
  </si>
  <si>
    <t>Chilton County, AL HUD Metro FMR Area</t>
  </si>
  <si>
    <t>TX</t>
  </si>
  <si>
    <t>Choctaw County</t>
  </si>
  <si>
    <t>Choctaw County, AL</t>
  </si>
  <si>
    <t>WI</t>
  </si>
  <si>
    <t>Clarke County</t>
  </si>
  <si>
    <t>Clarke County, AL</t>
  </si>
  <si>
    <t>MO</t>
  </si>
  <si>
    <t>Clay County</t>
  </si>
  <si>
    <t>Clay County, AL</t>
  </si>
  <si>
    <t>Cleburne County</t>
  </si>
  <si>
    <t>Cleburne County, AL</t>
  </si>
  <si>
    <t>Coffee County</t>
  </si>
  <si>
    <t>Coffee County, AL</t>
  </si>
  <si>
    <t>Colbert County</t>
  </si>
  <si>
    <t>Florence-Muscle Shoals, AL MSA</t>
  </si>
  <si>
    <t>Conecuh County</t>
  </si>
  <si>
    <t>Conecuh County, AL</t>
  </si>
  <si>
    <t>Coosa County</t>
  </si>
  <si>
    <t>Coosa County, AL</t>
  </si>
  <si>
    <t>Covington County</t>
  </si>
  <si>
    <t>Covington County, AL</t>
  </si>
  <si>
    <t>Crenshaw County</t>
  </si>
  <si>
    <t>Crenshaw County, AL</t>
  </si>
  <si>
    <t>Cullman County</t>
  </si>
  <si>
    <t>Cullman County, AL</t>
  </si>
  <si>
    <t>Dale County</t>
  </si>
  <si>
    <t>Dale County, AL</t>
  </si>
  <si>
    <t>Dallas County</t>
  </si>
  <si>
    <t>Dallas County, AL</t>
  </si>
  <si>
    <t>DeKalb County</t>
  </si>
  <si>
    <t>DeKalb County, AL</t>
  </si>
  <si>
    <t>Elmore County</t>
  </si>
  <si>
    <t>Escambia County</t>
  </si>
  <si>
    <t>Escambia County, AL</t>
  </si>
  <si>
    <t>Etowah County</t>
  </si>
  <si>
    <t>Gadsden, AL MSA</t>
  </si>
  <si>
    <t>Fayette County</t>
  </si>
  <si>
    <t>Fayette County, AL</t>
  </si>
  <si>
    <t>Franklin County</t>
  </si>
  <si>
    <t>Franklin County, AL</t>
  </si>
  <si>
    <t>Geneva County</t>
  </si>
  <si>
    <t>Dothan, AL HUD Metro FMR Area</t>
  </si>
  <si>
    <t>Greene County</t>
  </si>
  <si>
    <t>Greene County, AL</t>
  </si>
  <si>
    <t>Hale County</t>
  </si>
  <si>
    <t>Tuscaloosa, AL HUD Metro FMR Area</t>
  </si>
  <si>
    <t>Henry County</t>
  </si>
  <si>
    <t>Henry County, AL HUD Metro FMR Area</t>
  </si>
  <si>
    <t>Houston County</t>
  </si>
  <si>
    <t>Jackson County</t>
  </si>
  <si>
    <t>Jackson County, AL</t>
  </si>
  <si>
    <t>Jefferson County</t>
  </si>
  <si>
    <t>Lamar County</t>
  </si>
  <si>
    <t>Lamar County, AL</t>
  </si>
  <si>
    <t>Lauderdale County</t>
  </si>
  <si>
    <t>Lawrence County</t>
  </si>
  <si>
    <t>Decatur, AL MSA</t>
  </si>
  <si>
    <t>Lee County</t>
  </si>
  <si>
    <t>Auburn-Opelika, AL MSA</t>
  </si>
  <si>
    <t>Limestone County</t>
  </si>
  <si>
    <t>Huntsville, AL MSA</t>
  </si>
  <si>
    <t>Lowndes County</t>
  </si>
  <si>
    <t>Macon County</t>
  </si>
  <si>
    <t>Macon County, AL</t>
  </si>
  <si>
    <t>Madison County</t>
  </si>
  <si>
    <t>Marengo County</t>
  </si>
  <si>
    <t>Marengo County, AL</t>
  </si>
  <si>
    <t>Marion County</t>
  </si>
  <si>
    <t>Marion County, AL</t>
  </si>
  <si>
    <t>Marshall County</t>
  </si>
  <si>
    <t>Marshall County, AL</t>
  </si>
  <si>
    <t>Mobile County</t>
  </si>
  <si>
    <t>Mobile, AL MSA</t>
  </si>
  <si>
    <t>Monroe County</t>
  </si>
  <si>
    <t>Monroe County, AL</t>
  </si>
  <si>
    <t>Montgomery County</t>
  </si>
  <si>
    <t>Morgan County</t>
  </si>
  <si>
    <t>Perry County</t>
  </si>
  <si>
    <t>Perry County, AL</t>
  </si>
  <si>
    <t>Pickens County</t>
  </si>
  <si>
    <t>Pickens County, AL HUD Metro FMR Area</t>
  </si>
  <si>
    <t>Pike County</t>
  </si>
  <si>
    <t>Pike County, AL</t>
  </si>
  <si>
    <t>Randolph County</t>
  </si>
  <si>
    <t>Randolph County, AL</t>
  </si>
  <si>
    <t>Russell County</t>
  </si>
  <si>
    <t>Columbus, GA-AL MSA</t>
  </si>
  <si>
    <t>St. Clair County</t>
  </si>
  <si>
    <t>Shelby County</t>
  </si>
  <si>
    <t>Sumter County</t>
  </si>
  <si>
    <t>Sumter County, AL</t>
  </si>
  <si>
    <t>Talladega County</t>
  </si>
  <si>
    <t>Talladega County, AL</t>
  </si>
  <si>
    <t>Tallapoosa County</t>
  </si>
  <si>
    <t>Tallapoosa County, AL</t>
  </si>
  <si>
    <t>Tuscaloosa County</t>
  </si>
  <si>
    <t>Walker County</t>
  </si>
  <si>
    <t>Walker County, AL HUD Metro FMR Area</t>
  </si>
  <si>
    <t>Washington County</t>
  </si>
  <si>
    <t>Washington County, AL</t>
  </si>
  <si>
    <t>Wilcox County</t>
  </si>
  <si>
    <t>Wilcox County, AL</t>
  </si>
  <si>
    <t>Winston County</t>
  </si>
  <si>
    <t>Winston County, AL</t>
  </si>
  <si>
    <t>AK</t>
  </si>
  <si>
    <t>Aleutians East Borough</t>
  </si>
  <si>
    <t>Aleutians East Borough, AK</t>
  </si>
  <si>
    <t>Aleutians West Census Area</t>
  </si>
  <si>
    <t>Aleutians West Census Area, AK</t>
  </si>
  <si>
    <t>Anchorage Municipality</t>
  </si>
  <si>
    <t>Anchorage, AK HUD Metro FMR Area</t>
  </si>
  <si>
    <t>Bethel Census Area</t>
  </si>
  <si>
    <t>Bethel Census Area, AK</t>
  </si>
  <si>
    <t>Bristol Bay Borough</t>
  </si>
  <si>
    <t>Bristol Bay Borough, AK</t>
  </si>
  <si>
    <t>Denali Borough</t>
  </si>
  <si>
    <t>Denali Borough, AK</t>
  </si>
  <si>
    <t>Dillingham Census Area</t>
  </si>
  <si>
    <t>Dillingham Census Area, AK</t>
  </si>
  <si>
    <t>Fairbanks North Star Borough</t>
  </si>
  <si>
    <t>Fairbanks, AK MSA</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</si>
  <si>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</si>
  <si>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</si>
  <si>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</si>
  <si>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</si>
  <si>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</si>
  <si>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</si>
  <si>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</si>
  <si>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</si>
  <si>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</si>
  <si>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</si>
  <si>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</si>
  <si>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</si>
  <si>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Kusilvak Census Area</t>
  </si>
  <si>
    <t>Lake and Peninsula Borough</t>
  </si>
  <si>
    <t>Lake and Peninsula Borough, AK</t>
  </si>
  <si>
    <t>Matanuska-Susitna Borough</t>
  </si>
  <si>
    <t>Matanuska-Susitna Borough, AK HUD Metro FMR Area</t>
  </si>
  <si>
    <t>Nome Census Area</t>
  </si>
  <si>
    <t>Nome Census Area, AK</t>
  </si>
  <si>
    <t>North Slope Borough</t>
  </si>
  <si>
    <t>North Slope Borough, AK</t>
  </si>
  <si>
    <t>Northwest Arctic Borough</t>
  </si>
  <si>
    <t>Northwest Arctic Borough, AK</t>
  </si>
  <si>
    <t>Petersburg Borough</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</si>
  <si>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</si>
  <si>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</si>
  <si>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</si>
  <si>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</si>
  <si>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</si>
  <si>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</si>
  <si>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</si>
  <si>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</si>
  <si>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</si>
  <si>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</si>
  <si>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Wrangell City and Borough</t>
  </si>
  <si>
    <t>Wrangell City and Borough, AK</t>
  </si>
  <si>
    <t>Yakutat City and Borough</t>
  </si>
  <si>
    <t>Yakutat City and Borough, AK</t>
  </si>
  <si>
    <t>Yukon-Koyukuk Census Area</t>
  </si>
  <si>
    <t>Yukon-Koyukuk Census Area, AK</t>
  </si>
  <si>
    <t>AZ</t>
  </si>
  <si>
    <t>Apache County</t>
  </si>
  <si>
    <t>Apache County, AZ</t>
  </si>
  <si>
    <t>Cochise County</t>
  </si>
  <si>
    <t>Sierra Vista-Douglas, AZ MSA</t>
  </si>
  <si>
    <t>Coconino County</t>
  </si>
  <si>
    <t>Flagstaff, AZ MSA</t>
  </si>
  <si>
    <t>Gila County</t>
  </si>
  <si>
    <t>Gila County, AZ</t>
  </si>
  <si>
    <t>Graham County</t>
  </si>
  <si>
    <t>Graham County, AZ</t>
  </si>
  <si>
    <t>Greenlee County</t>
  </si>
  <si>
    <t>Greenlee County, AZ</t>
  </si>
  <si>
    <t>La Paz County</t>
  </si>
  <si>
    <t>La Paz County, AZ</t>
  </si>
  <si>
    <t>Maricopa County</t>
  </si>
  <si>
    <t>Phoenix-Mesa-Scottsdale, AZ MSA</t>
  </si>
  <si>
    <t>Mohave County</t>
  </si>
  <si>
    <t>Lake Havasu City-Kingman, AZ MSA</t>
  </si>
  <si>
    <t>Navajo County</t>
  </si>
  <si>
    <t>Navajo County, AZ</t>
  </si>
  <si>
    <t>Pima County</t>
  </si>
  <si>
    <t>Tucson, AZ MSA</t>
  </si>
  <si>
    <t>Pinal County</t>
  </si>
  <si>
    <t>Santa Cruz County</t>
  </si>
  <si>
    <t>Santa Cruz County, AZ</t>
  </si>
  <si>
    <t>Yavapai County</t>
  </si>
  <si>
    <t>Prescott, AZ MSA</t>
  </si>
  <si>
    <t>Yuma County</t>
  </si>
  <si>
    <t>Yuma, AZ MSA</t>
  </si>
  <si>
    <t>AR</t>
  </si>
  <si>
    <t>Arkansas County</t>
  </si>
  <si>
    <t>Arkansas County, AR</t>
  </si>
  <si>
    <t>Ashley County</t>
  </si>
  <si>
    <t>Ashley County, AR</t>
  </si>
  <si>
    <t>Baxter County</t>
  </si>
  <si>
    <t>Baxter County, AR</t>
  </si>
  <si>
    <t>Benton County</t>
  </si>
  <si>
    <t>Fayetteville-Springdale-Rogers, AR HUD Metro FMR Area</t>
  </si>
  <si>
    <t>Boone County</t>
  </si>
  <si>
    <t>Boone County, AR</t>
  </si>
  <si>
    <t>Bradley County</t>
  </si>
  <si>
    <t>Bradley County, AR</t>
  </si>
  <si>
    <t>Calhoun County, AR</t>
  </si>
  <si>
    <t>Carroll County</t>
  </si>
  <si>
    <t>Carroll County, AR</t>
  </si>
  <si>
    <t>Chicot County</t>
  </si>
  <si>
    <t>Chicot County, AR</t>
  </si>
  <si>
    <t>Clark County</t>
  </si>
  <si>
    <t>Clark County, AR</t>
  </si>
  <si>
    <t>Clay County, AR</t>
  </si>
  <si>
    <t>Cleburne County, AR</t>
  </si>
  <si>
    <t>Cleveland County</t>
  </si>
  <si>
    <t>Pine Bluff, AR MSA</t>
  </si>
  <si>
    <t>Columbia County</t>
  </si>
  <si>
    <t>Columbia County, AR</t>
  </si>
  <si>
    <t>Conway County</t>
  </si>
  <si>
    <t>Conway County, AR</t>
  </si>
  <si>
    <t>Craighead County</t>
  </si>
  <si>
    <t>Jonesboro, AR HUD Metro FMR Area</t>
  </si>
  <si>
    <t>Crawford County</t>
  </si>
  <si>
    <t>Fort Smith, AR-OK HUD Metro FMR Area</t>
  </si>
  <si>
    <t>Crittenden County</t>
  </si>
  <si>
    <t>Memphis, TN-MS-AR HUD Metro FMR Area</t>
  </si>
  <si>
    <t>Cross County</t>
  </si>
  <si>
    <t>Cross County, AR</t>
  </si>
  <si>
    <t>Dallas County, AR</t>
  </si>
  <si>
    <t>Desha County</t>
  </si>
  <si>
    <t>Desha County, AR</t>
  </si>
  <si>
    <t>Drew County</t>
  </si>
  <si>
    <t>Drew County, AR</t>
  </si>
  <si>
    <t>Faulkner County</t>
  </si>
  <si>
    <t>Little Rock-North Little Rock-Conway, AR HUD Metro FMR Area</t>
  </si>
  <si>
    <t>Franklin County, AR</t>
  </si>
  <si>
    <t>Fulton County</t>
  </si>
  <si>
    <t>Fulton County, AR</t>
  </si>
  <si>
    <t>Garland County</t>
  </si>
  <si>
    <t>Hot Springs, AR MSA</t>
  </si>
  <si>
    <t>Grant County</t>
  </si>
  <si>
    <t>Grant County, AR HUD Metro FMR Area</t>
  </si>
  <si>
    <t>Greene County, AR</t>
  </si>
  <si>
    <t>Hempstead County</t>
  </si>
  <si>
    <t>Hempstead County, AR</t>
  </si>
  <si>
    <t>Hot Spring County</t>
  </si>
  <si>
    <t>Hot Spring County, AR</t>
  </si>
  <si>
    <t>Howard County</t>
  </si>
  <si>
    <t>Howard County, AR</t>
  </si>
  <si>
    <t>Independence County</t>
  </si>
  <si>
    <t>Independence County, AR</t>
  </si>
  <si>
    <t>Izard County</t>
  </si>
  <si>
    <t>Izard County, AR</t>
  </si>
  <si>
    <t>Jackson County, AR</t>
  </si>
  <si>
    <t>Johnson County</t>
  </si>
  <si>
    <t>Johnson County, AR</t>
  </si>
  <si>
    <t>Lafayette County</t>
  </si>
  <si>
    <t>Lafayette County, AR</t>
  </si>
  <si>
    <t>Lawrence County, AR</t>
  </si>
  <si>
    <t>Lee County, AR</t>
  </si>
  <si>
    <t>Lincoln County</t>
  </si>
  <si>
    <t>Little River County</t>
  </si>
  <si>
    <t>Little River County, AR HUD Metro FMR Area</t>
  </si>
  <si>
    <t>Logan County</t>
  </si>
  <si>
    <t>Logan County, AR</t>
  </si>
  <si>
    <t>Lonoke County</t>
  </si>
  <si>
    <t>Marion County, AR</t>
  </si>
  <si>
    <t>Miller County</t>
  </si>
  <si>
    <t>Texarkana, TX-Texarkana, AR HUD Metro FMR Area</t>
  </si>
  <si>
    <t>Mississippi County</t>
  </si>
  <si>
    <t>Mississippi County, AR</t>
  </si>
  <si>
    <t>Monroe County, AR</t>
  </si>
  <si>
    <t>Montgomery County, AR</t>
  </si>
  <si>
    <t>Nevada County</t>
  </si>
  <si>
    <t>Nevada County, AR</t>
  </si>
  <si>
    <t>Newton County</t>
  </si>
  <si>
    <t>Newton County, AR</t>
  </si>
  <si>
    <t>Ouachita County</t>
  </si>
  <si>
    <t>Ouachita County, AR</t>
  </si>
  <si>
    <t>Phillips County</t>
  </si>
  <si>
    <t>Phillips County, AR</t>
  </si>
  <si>
    <t>Pike County, AR</t>
  </si>
  <si>
    <t>Poinsett County</t>
  </si>
  <si>
    <t>Poinsett County, AR HUD Metro FMR Area</t>
  </si>
  <si>
    <t>Polk County</t>
  </si>
  <si>
    <t>Polk County, AR</t>
  </si>
  <si>
    <t>Pope County</t>
  </si>
  <si>
    <t>Pope County, AR</t>
  </si>
  <si>
    <t>Prairie County</t>
  </si>
  <si>
    <t>Prairie County, AR</t>
  </si>
  <si>
    <t>Pulaski County</t>
  </si>
  <si>
    <t>Randolph County, AR</t>
  </si>
  <si>
    <t>St. Francis County</t>
  </si>
  <si>
    <t>St. Francis County, AR</t>
  </si>
  <si>
    <t>Saline County</t>
  </si>
  <si>
    <t>Scott County</t>
  </si>
  <si>
    <t>Scott County, AR</t>
  </si>
  <si>
    <t>Searcy County</t>
  </si>
  <si>
    <t>Searcy County, AR</t>
  </si>
  <si>
    <t>Sebastian County</t>
  </si>
  <si>
    <t>Sevier County</t>
  </si>
  <si>
    <t>Sevier County, AR</t>
  </si>
  <si>
    <t>Sharp County</t>
  </si>
  <si>
    <t>Sharp County, AR</t>
  </si>
  <si>
    <t>Stone County</t>
  </si>
  <si>
    <t>Stone County, AR</t>
  </si>
  <si>
    <t>Union County</t>
  </si>
  <si>
    <t>Union County, AR</t>
  </si>
  <si>
    <t>Van Buren County</t>
  </si>
  <si>
    <t>Van Buren County, AR</t>
  </si>
  <si>
    <t>White County</t>
  </si>
  <si>
    <t>White County, AR</t>
  </si>
  <si>
    <t>Woodruff County</t>
  </si>
  <si>
    <t>Woodruff County, AR</t>
  </si>
  <si>
    <t>Yell County</t>
  </si>
  <si>
    <t>Yell County, AR</t>
  </si>
  <si>
    <t>Alameda County</t>
  </si>
  <si>
    <t>Oakland-Fremont, CA HUD Metro FMR Area</t>
  </si>
  <si>
    <t>Alpine County</t>
  </si>
  <si>
    <t>Alpine County, CA</t>
  </si>
  <si>
    <t>Amador County</t>
  </si>
  <si>
    <t>Amador County, CA</t>
  </si>
  <si>
    <t>Butte County</t>
  </si>
  <si>
    <t>Chico, CA MSA</t>
  </si>
  <si>
    <t>Calaveras County</t>
  </si>
  <si>
    <t>Calaveras County, CA</t>
  </si>
  <si>
    <t>Colusa County</t>
  </si>
  <si>
    <t>Colusa County, CA</t>
  </si>
  <si>
    <t>Contra Costa County</t>
  </si>
  <si>
    <t>Del Norte County</t>
  </si>
  <si>
    <t>Del Norte County, CA</t>
  </si>
  <si>
    <t>El Dorado County</t>
  </si>
  <si>
    <t>Sacramento--Roseville--Arden-Arcade, CA HUD Metro FMR Area</t>
  </si>
  <si>
    <t>Fresno County</t>
  </si>
  <si>
    <t>Fresno, CA MSA</t>
  </si>
  <si>
    <t>Glenn County</t>
  </si>
  <si>
    <t>Glenn County, CA</t>
  </si>
  <si>
    <t>Humboldt County</t>
  </si>
  <si>
    <t>Humboldt County, CA</t>
  </si>
  <si>
    <t>Imperial County</t>
  </si>
  <si>
    <t>El Centro, CA MSA</t>
  </si>
  <si>
    <t>Inyo County</t>
  </si>
  <si>
    <t>Inyo County, CA</t>
  </si>
  <si>
    <t>Kern County</t>
  </si>
  <si>
    <t>Bakersfield, CA MSA</t>
  </si>
  <si>
    <t>Kings County</t>
  </si>
  <si>
    <t>Hanford-Corcoran, CA MSA</t>
  </si>
  <si>
    <t>Lake County</t>
  </si>
  <si>
    <t>Lake County, CA</t>
  </si>
  <si>
    <t>Lassen County</t>
  </si>
  <si>
    <t>Lassen County, CA</t>
  </si>
  <si>
    <t>Los Angeles County</t>
  </si>
  <si>
    <t>Los Angeles-Long Beach-Glendale, CA HUD Metro FMR Area</t>
  </si>
  <si>
    <t>Madera County</t>
  </si>
  <si>
    <t>Madera, CA MSA</t>
  </si>
  <si>
    <t>Marin County</t>
  </si>
  <si>
    <t>San Francisco, CA HUD Metro FMR Area</t>
  </si>
  <si>
    <t>Mariposa County</t>
  </si>
  <si>
    <t>Mariposa County, CA</t>
  </si>
  <si>
    <t>Mendocino County</t>
  </si>
  <si>
    <t>Mendocino County, CA</t>
  </si>
  <si>
    <t>Merced County</t>
  </si>
  <si>
    <t>Merced, CA MSA</t>
  </si>
  <si>
    <t>Modoc County</t>
  </si>
  <si>
    <t>Modoc County, CA</t>
  </si>
  <si>
    <t>Mono County</t>
  </si>
  <si>
    <t>Mono County, CA</t>
  </si>
  <si>
    <t>Monterey County</t>
  </si>
  <si>
    <t>Salinas, CA MSA</t>
  </si>
  <si>
    <t>Napa County</t>
  </si>
  <si>
    <t>Napa, CA MSA</t>
  </si>
  <si>
    <t>Nevada County, CA</t>
  </si>
  <si>
    <t>Orange County</t>
  </si>
  <si>
    <t>Santa Ana-Anaheim-Irvine, CA HUD Metro FMR Area</t>
  </si>
  <si>
    <t>Placer County</t>
  </si>
  <si>
    <t>Plumas County</t>
  </si>
  <si>
    <t>Plumas County, CA</t>
  </si>
  <si>
    <t>Riverside County</t>
  </si>
  <si>
    <t>Riverside-San Bernardino-Ontario, CA MSA</t>
  </si>
  <si>
    <t>Sacramento County</t>
  </si>
  <si>
    <t>San Benito County</t>
  </si>
  <si>
    <t>San Benito County, CA HUD Metro FMR Area</t>
  </si>
  <si>
    <t>San Bernardino County</t>
  </si>
  <si>
    <t>San Diego County</t>
  </si>
  <si>
    <t>San Diego-Carlsbad, CA MSA</t>
  </si>
  <si>
    <t>San Francisco County</t>
  </si>
  <si>
    <t>San Joaquin County</t>
  </si>
  <si>
    <t>Stockton-Lodi, CA MSA</t>
  </si>
  <si>
    <t>San Luis Obispo County</t>
  </si>
  <si>
    <t>San Luis Obispo-Paso Robles-Arroyo Grande, CA MSA</t>
  </si>
  <si>
    <t>San Mateo County</t>
  </si>
  <si>
    <t>Santa Barbara County</t>
  </si>
  <si>
    <t>Santa Maria-Santa Barbara, CA MSA</t>
  </si>
  <si>
    <t>Santa Clara County</t>
  </si>
  <si>
    <t>San Jose-Sunnyvale-Santa Clara, CA HUD Metro FMR Area</t>
  </si>
  <si>
    <t>Santa Cruz-Watsonville, CA MSA</t>
  </si>
  <si>
    <t>Shasta County</t>
  </si>
  <si>
    <t>Redding, CA MSA</t>
  </si>
  <si>
    <t>Sierra County</t>
  </si>
  <si>
    <t>Sierra County, CA</t>
  </si>
  <si>
    <t>Siskiyou County</t>
  </si>
  <si>
    <t>Siskiyou County, CA</t>
  </si>
  <si>
    <t>Solano County</t>
  </si>
  <si>
    <t>Vallejo-Fairfield, CA MSA</t>
  </si>
  <si>
    <t>Sonoma County</t>
  </si>
  <si>
    <t>Santa Rosa, CA MSA</t>
  </si>
  <si>
    <t>Stanislaus County</t>
  </si>
  <si>
    <t>Modesto, CA MSA</t>
  </si>
  <si>
    <t>Sutter County</t>
  </si>
  <si>
    <t>Yuba City, CA MSA</t>
  </si>
  <si>
    <t>Tehama County</t>
  </si>
  <si>
    <t>Tehama County, CA</t>
  </si>
  <si>
    <t>Trinity County</t>
  </si>
  <si>
    <t>Trinity County, CA</t>
  </si>
  <si>
    <t>Tulare County</t>
  </si>
  <si>
    <t>Visalia-Porterville, CA MSA</t>
  </si>
  <si>
    <t>Tuolumne County</t>
  </si>
  <si>
    <t>Tuolumne County, CA</t>
  </si>
  <si>
    <t>Ventura County</t>
  </si>
  <si>
    <t>Oxnard-Thousand Oaks-Ventura, CA MSA</t>
  </si>
  <si>
    <t>Yolo County</t>
  </si>
  <si>
    <t>Yolo, CA HUD Metro FMR Area</t>
  </si>
  <si>
    <t>Yuba County</t>
  </si>
  <si>
    <t>CO</t>
  </si>
  <si>
    <t>Adams County</t>
  </si>
  <si>
    <t>Denver-Aurora-Lakewood, CO MSA</t>
  </si>
  <si>
    <t>Alamosa County</t>
  </si>
  <si>
    <t>Alamosa County, CO</t>
  </si>
  <si>
    <t>Arapahoe County</t>
  </si>
  <si>
    <t>Archuleta County</t>
  </si>
  <si>
    <t>Archuleta County, CO</t>
  </si>
  <si>
    <t>Baca County</t>
  </si>
  <si>
    <t>Baca County, CO</t>
  </si>
  <si>
    <t>Bent County</t>
  </si>
  <si>
    <t>Bent County, CO</t>
  </si>
  <si>
    <t>Boulder County</t>
  </si>
  <si>
    <t>Boulder, CO MSA</t>
  </si>
  <si>
    <t>Broomfield County</t>
  </si>
  <si>
    <t>Chaffee County</t>
  </si>
  <si>
    <t>Chaffee County, CO</t>
  </si>
  <si>
    <t>Cheyenne County</t>
  </si>
  <si>
    <t>Cheyenne County, CO</t>
  </si>
  <si>
    <t>Clear Creek County</t>
  </si>
  <si>
    <t>Conejos County</t>
  </si>
  <si>
    <t>Conejos County, CO</t>
  </si>
  <si>
    <t>Costilla County</t>
  </si>
  <si>
    <t>Costilla County, CO</t>
  </si>
  <si>
    <t>Crowley County</t>
  </si>
  <si>
    <t>Crowley County, CO</t>
  </si>
  <si>
    <t>Custer County</t>
  </si>
  <si>
    <t>Custer County, CO</t>
  </si>
  <si>
    <t>Delta County</t>
  </si>
  <si>
    <t>Delta County, CO</t>
  </si>
  <si>
    <t>Denver County</t>
  </si>
  <si>
    <t>Dolores County</t>
  </si>
  <si>
    <t>Dolores County, CO</t>
  </si>
  <si>
    <t>Douglas County</t>
  </si>
  <si>
    <t>Eagle County</t>
  </si>
  <si>
    <t>Eagle County, CO</t>
  </si>
  <si>
    <t>Elbert County</t>
  </si>
  <si>
    <t>El Paso County</t>
  </si>
  <si>
    <t>Colorado Springs, CO HUD Metro FMR Area</t>
  </si>
  <si>
    <t>Fremont County</t>
  </si>
  <si>
    <t>Fremont County, CO</t>
  </si>
  <si>
    <t>Garfield County</t>
  </si>
  <si>
    <t>Garfield County, CO</t>
  </si>
  <si>
    <t>Gilpin County</t>
  </si>
  <si>
    <t>Grand County</t>
  </si>
  <si>
    <t>Grand County, CO</t>
  </si>
  <si>
    <t>Gunnison County</t>
  </si>
  <si>
    <t>Gunnison County, CO</t>
  </si>
  <si>
    <t>Hinsdale County</t>
  </si>
  <si>
    <t>Hinsdale County, CO</t>
  </si>
  <si>
    <t>Huerfano County</t>
  </si>
  <si>
    <t>Huerfano County, CO</t>
  </si>
  <si>
    <t>Jackson County, CO</t>
  </si>
  <si>
    <t>Kiowa County</t>
  </si>
  <si>
    <t>Kiowa County, CO</t>
  </si>
  <si>
    <t>Kit Carson County</t>
  </si>
  <si>
    <t>Kit Carson County, CO</t>
  </si>
  <si>
    <t>Lake County, CO</t>
  </si>
  <si>
    <t>La Plata County</t>
  </si>
  <si>
    <t>La Plata County, CO</t>
  </si>
  <si>
    <t>Larimer County</t>
  </si>
  <si>
    <t>Fort Collins, CO MSA</t>
  </si>
  <si>
    <t>Las Animas County</t>
  </si>
  <si>
    <t>Las Animas County, CO</t>
  </si>
  <si>
    <t>Lincoln County, CO</t>
  </si>
  <si>
    <t>Logan County, CO</t>
  </si>
  <si>
    <t>Mesa County</t>
  </si>
  <si>
    <t>Grand Junction, CO MSA</t>
  </si>
  <si>
    <t>Mineral County</t>
  </si>
  <si>
    <t>Mineral County, CO</t>
  </si>
  <si>
    <t>Moffat County</t>
  </si>
  <si>
    <t>Moffat County, CO</t>
  </si>
  <si>
    <t>Montezuma County</t>
  </si>
  <si>
    <t>Montezuma County, CO</t>
  </si>
  <si>
    <t>Montrose County</t>
  </si>
  <si>
    <t>Montrose County, CO</t>
  </si>
  <si>
    <t>Morgan County, CO</t>
  </si>
  <si>
    <t>Otero County</t>
  </si>
  <si>
    <t>Otero County, CO</t>
  </si>
  <si>
    <t>Ouray County</t>
  </si>
  <si>
    <t>Ouray County, CO</t>
  </si>
  <si>
    <t>Park County</t>
  </si>
  <si>
    <t>Phillips County, CO</t>
  </si>
  <si>
    <t>Pitkin County</t>
  </si>
  <si>
    <t>Pitkin County, CO</t>
  </si>
  <si>
    <t>Prowers County</t>
  </si>
  <si>
    <t>Prowers County, CO</t>
  </si>
  <si>
    <t>Pueblo County</t>
  </si>
  <si>
    <t>Pueblo, CO MSA</t>
  </si>
  <si>
    <t>Rio Blanco County</t>
  </si>
  <si>
    <t>Rio Blanco County, CO</t>
  </si>
  <si>
    <t>Rio Grande County</t>
  </si>
  <si>
    <t>Rio Grande County, CO</t>
  </si>
  <si>
    <t>Routt County</t>
  </si>
  <si>
    <t>Routt County, CO</t>
  </si>
  <si>
    <t>Saguache County</t>
  </si>
  <si>
    <t>Saguache County, CO</t>
  </si>
  <si>
    <t>San Juan County</t>
  </si>
  <si>
    <t>San Juan County, CO</t>
  </si>
  <si>
    <t>San Miguel County</t>
  </si>
  <si>
    <t>San Miguel County, CO</t>
  </si>
  <si>
    <t>Sedgwick County</t>
  </si>
  <si>
    <t>Sedgwick County, CO</t>
  </si>
  <si>
    <t>Summit County</t>
  </si>
  <si>
    <t>Summit County, CO</t>
  </si>
  <si>
    <t>Teller County</t>
  </si>
  <si>
    <t>Teller County, CO HUD Metro FMR Area</t>
  </si>
  <si>
    <t>Washington County, CO</t>
  </si>
  <si>
    <t>Weld County</t>
  </si>
  <si>
    <t>Greeley, CO MSA</t>
  </si>
  <si>
    <t>Yuma County, CO</t>
  </si>
  <si>
    <t>CT</t>
  </si>
  <si>
    <t>Fairfield County</t>
  </si>
  <si>
    <t>Bridgeport, CT HUD Metro FMR Area</t>
  </si>
  <si>
    <t>Danbury, CT HUD Metro FMR Area</t>
  </si>
  <si>
    <t>Stamford-Norwalk, CT HUD Metro FMR Area</t>
  </si>
  <si>
    <t>Hartford County</t>
  </si>
  <si>
    <t>Hartford-West Hartford-East Hartford, CT HUD Metro FMR Area</t>
  </si>
  <si>
    <t>Litchfield County</t>
  </si>
  <si>
    <t>Litchfield County, CT</t>
  </si>
  <si>
    <t>Middlesex County</t>
  </si>
  <si>
    <t>Southern Middlesex County, CT HUD Metro FMR Area</t>
  </si>
  <si>
    <t>New Haven County</t>
  </si>
  <si>
    <t>Milford-Ansonia-Seymour, CT HUD Metro FMR Area</t>
  </si>
  <si>
    <t>New Haven-Meriden, CT HUD Metro FMR Area</t>
  </si>
  <si>
    <t>Waterbury, CT HUD Metro FMR Area</t>
  </si>
  <si>
    <t>New London County</t>
  </si>
  <si>
    <t>Norwich-New London, CT HUD Metro FMR Area</t>
  </si>
  <si>
    <t>Colchester-Lebanon, CT HUD Metro FMR Area</t>
  </si>
  <si>
    <t>Tolland County</t>
  </si>
  <si>
    <t>Windham County</t>
  </si>
  <si>
    <t>Windham County, CT HUD Metro FMR Area</t>
  </si>
  <si>
    <t>DE</t>
  </si>
  <si>
    <t>Kent County</t>
  </si>
  <si>
    <t>Dover, DE MSA</t>
  </si>
  <si>
    <t>New Castle County</t>
  </si>
  <si>
    <t>Philadelphia-Camden-Wilmington, PA-NJ-DE-MD MSA</t>
  </si>
  <si>
    <t>Sussex County</t>
  </si>
  <si>
    <t>Sussex County, DE HUD Metro FMR Area</t>
  </si>
  <si>
    <t>DC</t>
  </si>
  <si>
    <t>District of Columbia</t>
  </si>
  <si>
    <t>Washington-Arlington-Alexandria, DC-VA-MD HUD Metro FMR Area</t>
  </si>
  <si>
    <t>Alachua County</t>
  </si>
  <si>
    <t>Gainesville, FL MSA</t>
  </si>
  <si>
    <t>Baker County</t>
  </si>
  <si>
    <t>Baker County, FL HUD Metro FMR Area</t>
  </si>
  <si>
    <t>Bay County</t>
  </si>
  <si>
    <t>Panama City-Lynn Haven-Panama City Beach, FL HUD Metro FMR Area</t>
  </si>
  <si>
    <t>Bradford County</t>
  </si>
  <si>
    <t>Bradford County, FL</t>
  </si>
  <si>
    <t>Brevard County</t>
  </si>
  <si>
    <t>Palm Bay-Melbourne-Titusville, FL MSA</t>
  </si>
  <si>
    <t>Broward County</t>
  </si>
  <si>
    <t>Fort Lauderdale, FL HUD Metro FMR Area</t>
  </si>
  <si>
    <t>Calhoun County, FL</t>
  </si>
  <si>
    <t>Charlotte County</t>
  </si>
  <si>
    <t>Punta Gorda, FL MSA</t>
  </si>
  <si>
    <t>Citrus County</t>
  </si>
  <si>
    <t>Homosassa Springs, FL MSA</t>
  </si>
  <si>
    <t>Jacksonville, FL HUD Metro FMR Area</t>
  </si>
  <si>
    <t>Collier County</t>
  </si>
  <si>
    <t>Naples-Immokalee-Marco Island, FL MSA</t>
  </si>
  <si>
    <t>Columbia County, FL</t>
  </si>
  <si>
    <t>DeSoto County</t>
  </si>
  <si>
    <t>DeSoto County, FL</t>
  </si>
  <si>
    <t>Dixie County</t>
  </si>
  <si>
    <t>Dixie County, FL</t>
  </si>
  <si>
    <t>Duval County</t>
  </si>
  <si>
    <t>Pensacola-Ferry Pass-Brent, FL MSA</t>
  </si>
  <si>
    <t>Flagler County</t>
  </si>
  <si>
    <t>Palm Coast, FL HUD Metro FMR Area</t>
  </si>
  <si>
    <t>Franklin County, FL</t>
  </si>
  <si>
    <t>Gadsden County</t>
  </si>
  <si>
    <t>Tallahassee, FL HUD Metro FMR Area</t>
  </si>
  <si>
    <t>Gilchrist County</t>
  </si>
  <si>
    <t>Glades County</t>
  </si>
  <si>
    <t>Glades County, FL</t>
  </si>
  <si>
    <t>Gulf County</t>
  </si>
  <si>
    <t>Gulf County, FL HUD Metro FMR Area</t>
  </si>
  <si>
    <t>Hamilton County</t>
  </si>
  <si>
    <t>Hamilton County, FL</t>
  </si>
  <si>
    <t>Hardee County</t>
  </si>
  <si>
    <t>Hardee County, FL</t>
  </si>
  <si>
    <t>Hendry County</t>
  </si>
  <si>
    <t>Hendry County, FL</t>
  </si>
  <si>
    <t>Hernando County</t>
  </si>
  <si>
    <t>Tampa-St. Petersburg-Clearwater, FL MSA</t>
  </si>
  <si>
    <t>Highlands County</t>
  </si>
  <si>
    <t>Sebring, FL MSA</t>
  </si>
  <si>
    <t>Hillsborough County</t>
  </si>
  <si>
    <t>Holmes County</t>
  </si>
  <si>
    <t>Holmes County, FL</t>
  </si>
  <si>
    <t>Indian River County</t>
  </si>
  <si>
    <t>Sebastian-Vero Beach, FL MSA</t>
  </si>
  <si>
    <t>Jackson County, FL</t>
  </si>
  <si>
    <t>Lafayette County, FL</t>
  </si>
  <si>
    <t>Orlando-Kissimmee-Sanford, FL MSA</t>
  </si>
  <si>
    <t>Cape Coral-Fort Myers, FL MSA</t>
  </si>
  <si>
    <t>Leon County</t>
  </si>
  <si>
    <t>Levy County</t>
  </si>
  <si>
    <t>Levy County, FL</t>
  </si>
  <si>
    <t>Liberty County</t>
  </si>
  <si>
    <t>Liberty County, FL</t>
  </si>
  <si>
    <t>Madison County, FL</t>
  </si>
  <si>
    <t>Manatee County</t>
  </si>
  <si>
    <t>North Port-Sarasota-Bradenton, FL MSA</t>
  </si>
  <si>
    <t>Ocala, FL MSA</t>
  </si>
  <si>
    <t>Martin County</t>
  </si>
  <si>
    <t>Port St. Lucie, FL MSA</t>
  </si>
  <si>
    <t>Miami-Dade County</t>
  </si>
  <si>
    <t>Miami-Miami Beach-Kendall, FL HUD Metro FMR Area</t>
  </si>
  <si>
    <t>Monroe County, FL</t>
  </si>
  <si>
    <t>Nassau County</t>
  </si>
  <si>
    <t>Okaloosa County</t>
  </si>
  <si>
    <t>Crestview-Fort Walton Beach-Destin, FL HUD Metro FMR Area</t>
  </si>
  <si>
    <t>Okeechobee County</t>
  </si>
  <si>
    <t>Okeechobee County, FL</t>
  </si>
  <si>
    <t>Osceola County</t>
  </si>
  <si>
    <t>Palm Beach County</t>
  </si>
  <si>
    <t>West Palm Beach-Boca Raton, FL HUD Metro FMR Area</t>
  </si>
  <si>
    <t>Pasco County</t>
  </si>
  <si>
    <t>Pinellas County</t>
  </si>
  <si>
    <t>Lakeland-Winter Haven, FL MSA</t>
  </si>
  <si>
    <t>Putnam County</t>
  </si>
  <si>
    <t>Putnam County, FL</t>
  </si>
  <si>
    <t>St. Johns County</t>
  </si>
  <si>
    <t>St. Lucie County</t>
  </si>
  <si>
    <t>Santa Rosa County</t>
  </si>
  <si>
    <t>Sarasota County</t>
  </si>
  <si>
    <t>Seminole County</t>
  </si>
  <si>
    <t>The Villages, FL MSA</t>
  </si>
  <si>
    <t>Suwannee County</t>
  </si>
  <si>
    <t>Suwannee County, FL</t>
  </si>
  <si>
    <t>Taylor County</t>
  </si>
  <si>
    <t>Taylor County, FL</t>
  </si>
  <si>
    <t>Union County, FL</t>
  </si>
  <si>
    <t>Volusia County</t>
  </si>
  <si>
    <t>Deltona-Daytona Beach-Ormond Beach, FL HUD Metro FMR Area</t>
  </si>
  <si>
    <t>Wakulla County</t>
  </si>
  <si>
    <t>Wakulla County, FL HUD Metro FMR Area</t>
  </si>
  <si>
    <t>Walton County</t>
  </si>
  <si>
    <t>Walton County, FL HUD Metro FMR Area</t>
  </si>
  <si>
    <t>Washington County, FL</t>
  </si>
  <si>
    <t>Appling County</t>
  </si>
  <si>
    <t>Appling County, GA</t>
  </si>
  <si>
    <t>Atkinson County</t>
  </si>
  <si>
    <t>Atkinson County, GA</t>
  </si>
  <si>
    <t>Bacon County</t>
  </si>
  <si>
    <t>Bacon County, GA</t>
  </si>
  <si>
    <t>Albany, GA MSA</t>
  </si>
  <si>
    <t>Baldwin County, GA</t>
  </si>
  <si>
    <t>Banks County</t>
  </si>
  <si>
    <t>Banks County, GA</t>
  </si>
  <si>
    <t>Barrow County</t>
  </si>
  <si>
    <t>Atlanta-Sandy Springs-Roswell, GA HUD Metro FMR Area</t>
  </si>
  <si>
    <t>Bartow County</t>
  </si>
  <si>
    <t>Ben Hill County</t>
  </si>
  <si>
    <t>Ben Hill County, GA</t>
  </si>
  <si>
    <t>Berrien County</t>
  </si>
  <si>
    <t>Berrien County, GA</t>
  </si>
  <si>
    <t>Macon-Bibb County, GA HUD Metro FMR Area</t>
  </si>
  <si>
    <t>Bleckley County</t>
  </si>
  <si>
    <t>Bleckley County, GA</t>
  </si>
  <si>
    <t>Brantley County</t>
  </si>
  <si>
    <t>Brunswick, GA MSA</t>
  </si>
  <si>
    <t>Brooks County</t>
  </si>
  <si>
    <t>Valdosta, GA MSA</t>
  </si>
  <si>
    <t>Bryan County</t>
  </si>
  <si>
    <t>Savannah, GA MSA</t>
  </si>
  <si>
    <t>Bulloch County</t>
  </si>
  <si>
    <t>Bulloch County, GA</t>
  </si>
  <si>
    <t>Burke County</t>
  </si>
  <si>
    <t>Augusta-Richmond County, GA-SC HUD Metro FMR Area</t>
  </si>
  <si>
    <t>Butts County</t>
  </si>
  <si>
    <t>Butts County, GA HUD Metro FMR Area</t>
  </si>
  <si>
    <t>Calhoun County, GA</t>
  </si>
  <si>
    <t>Camden County</t>
  </si>
  <si>
    <t>Camden County, GA</t>
  </si>
  <si>
    <t>Candler County</t>
  </si>
  <si>
    <t>Candler County, GA</t>
  </si>
  <si>
    <t>Catoosa County</t>
  </si>
  <si>
    <t>Chattanooga, TN-GA MSA</t>
  </si>
  <si>
    <t>Charlton County</t>
  </si>
  <si>
    <t>Charlton County, GA</t>
  </si>
  <si>
    <t>Chatham County</t>
  </si>
  <si>
    <t>Chattahoochee County</t>
  </si>
  <si>
    <t>Chattooga County</t>
  </si>
  <si>
    <t>Chattooga County, GA</t>
  </si>
  <si>
    <t>Athens-Clarke County, GA MSA</t>
  </si>
  <si>
    <t>Clay County, GA</t>
  </si>
  <si>
    <t>Clayton County</t>
  </si>
  <si>
    <t>Clinch County</t>
  </si>
  <si>
    <t>Clinch County, GA</t>
  </si>
  <si>
    <t>Cobb County</t>
  </si>
  <si>
    <t>Coffee County, GA</t>
  </si>
  <si>
    <t>Colquitt County</t>
  </si>
  <si>
    <t>Colquitt County, GA</t>
  </si>
  <si>
    <t>Cook County</t>
  </si>
  <si>
    <t>Cook County, GA</t>
  </si>
  <si>
    <t>Coweta County</t>
  </si>
  <si>
    <t>Crisp County</t>
  </si>
  <si>
    <t>Crisp County, GA</t>
  </si>
  <si>
    <t>Dade County</t>
  </si>
  <si>
    <t>Dawson County</t>
  </si>
  <si>
    <t>Decatur County</t>
  </si>
  <si>
    <t>Decatur County, GA</t>
  </si>
  <si>
    <t>Dodge County</t>
  </si>
  <si>
    <t>Dodge County, GA</t>
  </si>
  <si>
    <t>Dooly County</t>
  </si>
  <si>
    <t>Dooly County, GA</t>
  </si>
  <si>
    <t>Dougherty County</t>
  </si>
  <si>
    <t>Early County</t>
  </si>
  <si>
    <t>Early County, GA</t>
  </si>
  <si>
    <t>Echols County</t>
  </si>
  <si>
    <t>Effingham County</t>
  </si>
  <si>
    <t>Elbert County, GA</t>
  </si>
  <si>
    <t>Emanuel County</t>
  </si>
  <si>
    <t>Emanuel County, GA</t>
  </si>
  <si>
    <t>Evans County</t>
  </si>
  <si>
    <t>Evans County, GA</t>
  </si>
  <si>
    <t>Fannin County</t>
  </si>
  <si>
    <t>Fannin County, GA</t>
  </si>
  <si>
    <t>Floyd County</t>
  </si>
  <si>
    <t>Rome, GA MSA</t>
  </si>
  <si>
    <t>Forsyth County</t>
  </si>
  <si>
    <t>Franklin County, GA</t>
  </si>
  <si>
    <t>Gilmer County</t>
  </si>
  <si>
    <t>Gilmer County, GA</t>
  </si>
  <si>
    <t>Glascock County</t>
  </si>
  <si>
    <t>Glascock County, GA</t>
  </si>
  <si>
    <t>Glynn County</t>
  </si>
  <si>
    <t>Gordon County</t>
  </si>
  <si>
    <t>Gordon County, GA</t>
  </si>
  <si>
    <t>Grady County</t>
  </si>
  <si>
    <t>Grady County, GA</t>
  </si>
  <si>
    <t>Greene County, GA</t>
  </si>
  <si>
    <t>Gwinnett County</t>
  </si>
  <si>
    <t>Habersham County</t>
  </si>
  <si>
    <t>Habersham County, GA</t>
  </si>
  <si>
    <t>Hall County</t>
  </si>
  <si>
    <t>Gainesville, GA MSA</t>
  </si>
  <si>
    <t>Hancock County</t>
  </si>
  <si>
    <t>Hancock County, GA</t>
  </si>
  <si>
    <t>Haralson County</t>
  </si>
  <si>
    <t>Haralson County, GA HUD Metro FMR Area</t>
  </si>
  <si>
    <t>Harris County</t>
  </si>
  <si>
    <t>Hart County</t>
  </si>
  <si>
    <t>Hart County, GA</t>
  </si>
  <si>
    <t>Heard County</t>
  </si>
  <si>
    <t>Warner Robins, GA HUD Metro FMR Area</t>
  </si>
  <si>
    <t>Irwin County</t>
  </si>
  <si>
    <t>Irwin County, GA</t>
  </si>
  <si>
    <t>Jackson County, GA</t>
  </si>
  <si>
    <t>Jasper County</t>
  </si>
  <si>
    <t>Jeff Davis County</t>
  </si>
  <si>
    <t>Jeff Davis County, GA</t>
  </si>
  <si>
    <t>Jefferson County, GA</t>
  </si>
  <si>
    <t>Jenkins County</t>
  </si>
  <si>
    <t>Jenkins County, GA</t>
  </si>
  <si>
    <t>Johnson County, GA</t>
  </si>
  <si>
    <t>Jones County</t>
  </si>
  <si>
    <t>Lamar County, GA HUD Metro FMR Area</t>
  </si>
  <si>
    <t>Lanier County</t>
  </si>
  <si>
    <t>Laurens County</t>
  </si>
  <si>
    <t>Laurens County, GA</t>
  </si>
  <si>
    <t>Hinesville, GA HUD Metro FMR Area</t>
  </si>
  <si>
    <t>Lincoln County, GA HUD Metro FMR Area</t>
  </si>
  <si>
    <t>Long County</t>
  </si>
  <si>
    <t>Long County, GA HUD Metro FMR Area</t>
  </si>
  <si>
    <t>Lumpkin County</t>
  </si>
  <si>
    <t>Lumpkin County, GA</t>
  </si>
  <si>
    <t>McDuffie County</t>
  </si>
  <si>
    <t>McIntosh County</t>
  </si>
  <si>
    <t>Macon County, GA</t>
  </si>
  <si>
    <t>Meriwether County</t>
  </si>
  <si>
    <t>Meriwether County, GA HUD Metro FMR Area</t>
  </si>
  <si>
    <t>Miller County, GA</t>
  </si>
  <si>
    <t>Mitchell County</t>
  </si>
  <si>
    <t>Mitchell County, GA</t>
  </si>
  <si>
    <t>Monroe County, GA HUD Metro FMR Area</t>
  </si>
  <si>
    <t>Montgomery County, GA</t>
  </si>
  <si>
    <t>Morgan County, GA HUD Metro FMR Area</t>
  </si>
  <si>
    <t>Murray County</t>
  </si>
  <si>
    <t>Murray County, GA HUD Metro FMR Area</t>
  </si>
  <si>
    <t>Muscogee County</t>
  </si>
  <si>
    <t>Oconee County</t>
  </si>
  <si>
    <t>Oglethorpe County</t>
  </si>
  <si>
    <t>Paulding County</t>
  </si>
  <si>
    <t>Peach County</t>
  </si>
  <si>
    <t>Peach County, GA HUD Metro FMR Area</t>
  </si>
  <si>
    <t>Pierce County</t>
  </si>
  <si>
    <t>Pierce County, GA</t>
  </si>
  <si>
    <t>Polk County, GA</t>
  </si>
  <si>
    <t>Pulaski County, GA HUD Metro FMR Area</t>
  </si>
  <si>
    <t>Putnam County, GA</t>
  </si>
  <si>
    <t>Quitman County</t>
  </si>
  <si>
    <t>Quitman County, GA</t>
  </si>
  <si>
    <t>Rabun County</t>
  </si>
  <si>
    <t>Rabun County, GA</t>
  </si>
  <si>
    <t>Randolph County, GA</t>
  </si>
  <si>
    <t>Richmond County</t>
  </si>
  <si>
    <t>Rockdale County</t>
  </si>
  <si>
    <t>Schley County</t>
  </si>
  <si>
    <t>Schley County, GA</t>
  </si>
  <si>
    <t>Screven County</t>
  </si>
  <si>
    <t>Screven County, GA</t>
  </si>
  <si>
    <t>Seminole County, GA</t>
  </si>
  <si>
    <t>Spalding County</t>
  </si>
  <si>
    <t>Stephens County</t>
  </si>
  <si>
    <t>Stephens County, GA</t>
  </si>
  <si>
    <t>Stewart County</t>
  </si>
  <si>
    <t>Stewart County, GA</t>
  </si>
  <si>
    <t>Sumter County, GA</t>
  </si>
  <si>
    <t>Talbot County</t>
  </si>
  <si>
    <t>Talbot County, GA</t>
  </si>
  <si>
    <t>Taliaferro County</t>
  </si>
  <si>
    <t>Taliaferro County, GA</t>
  </si>
  <si>
    <t>Tattnall County</t>
  </si>
  <si>
    <t>Tattnall County, GA</t>
  </si>
  <si>
    <t>Taylor County, GA</t>
  </si>
  <si>
    <t>Telfair County</t>
  </si>
  <si>
    <t>Telfair County, GA</t>
  </si>
  <si>
    <t>Terrell County</t>
  </si>
  <si>
    <t>Thomas County</t>
  </si>
  <si>
    <t>Thomas County, GA</t>
  </si>
  <si>
    <t>Tift County</t>
  </si>
  <si>
    <t>Tift County, GA</t>
  </si>
  <si>
    <t>Toombs County</t>
  </si>
  <si>
    <t>Toombs County, GA</t>
  </si>
  <si>
    <t>Towns County</t>
  </si>
  <si>
    <t>Towns County, GA</t>
  </si>
  <si>
    <t>Treutlen County</t>
  </si>
  <si>
    <t>Treutlen County, GA</t>
  </si>
  <si>
    <t>Troup County</t>
  </si>
  <si>
    <t>Troup County, GA</t>
  </si>
  <si>
    <t>Turner County</t>
  </si>
  <si>
    <t>Turner County, GA</t>
  </si>
  <si>
    <t>Twiggs County</t>
  </si>
  <si>
    <t>Union County, GA</t>
  </si>
  <si>
    <t>Upson County</t>
  </si>
  <si>
    <t>Upson County, GA</t>
  </si>
  <si>
    <t>Ware County</t>
  </si>
  <si>
    <t>Ware County, GA</t>
  </si>
  <si>
    <t>Warren County</t>
  </si>
  <si>
    <t>Warren County, GA</t>
  </si>
  <si>
    <t>Washington County, GA</t>
  </si>
  <si>
    <t>Wayne County</t>
  </si>
  <si>
    <t>Wayne County, GA</t>
  </si>
  <si>
    <t>Webster County</t>
  </si>
  <si>
    <t>Webster County, GA</t>
  </si>
  <si>
    <t>Wheeler County</t>
  </si>
  <si>
    <t>Wheeler County, GA</t>
  </si>
  <si>
    <t>White County, GA</t>
  </si>
  <si>
    <t>Whitfield County</t>
  </si>
  <si>
    <t>Dalton, GA HUD Metro FMR Area</t>
  </si>
  <si>
    <t>Wilcox County, GA</t>
  </si>
  <si>
    <t>Wilkes County</t>
  </si>
  <si>
    <t>Wilkes County, GA</t>
  </si>
  <si>
    <t>Wilkinson County</t>
  </si>
  <si>
    <t>Wilkinson County, GA</t>
  </si>
  <si>
    <t>Worth County</t>
  </si>
  <si>
    <t>HI</t>
  </si>
  <si>
    <t>Hawaii County</t>
  </si>
  <si>
    <t>Hawaii County, HI</t>
  </si>
  <si>
    <t>Honolulu County</t>
  </si>
  <si>
    <t>Urban Honolulu, HI MSA</t>
  </si>
  <si>
    <t>Kalawao County</t>
  </si>
  <si>
    <t>Kahului-Wailuku-Lahaina, HI MSA</t>
  </si>
  <si>
    <t>Kauai County</t>
  </si>
  <si>
    <t>Kauai County, HI</t>
  </si>
  <si>
    <t>Maui County</t>
  </si>
  <si>
    <t>ID</t>
  </si>
  <si>
    <t>Ada County</t>
  </si>
  <si>
    <t>Boise City, ID HUD Metro FMR Area</t>
  </si>
  <si>
    <t>Adams County, ID</t>
  </si>
  <si>
    <t>Bannock County</t>
  </si>
  <si>
    <t>Pocatello, ID MSA</t>
  </si>
  <si>
    <t>Bear Lake County</t>
  </si>
  <si>
    <t>Bear Lake County, ID</t>
  </si>
  <si>
    <t>Benewah County</t>
  </si>
  <si>
    <t>Benewah County, ID</t>
  </si>
  <si>
    <t>Bingham County</t>
  </si>
  <si>
    <t>Bingham County, ID</t>
  </si>
  <si>
    <t>Blaine County</t>
  </si>
  <si>
    <t>Blaine County, ID</t>
  </si>
  <si>
    <t>Boise County</t>
  </si>
  <si>
    <t>Bonner County</t>
  </si>
  <si>
    <t>Bonner County, ID</t>
  </si>
  <si>
    <t>Bonneville County</t>
  </si>
  <si>
    <t>Idaho Falls, ID HUD Metro FMR Area</t>
  </si>
  <si>
    <t>Boundary County</t>
  </si>
  <si>
    <t>Boundary County, ID</t>
  </si>
  <si>
    <t>Butte County, ID HUD Metro FMR Area</t>
  </si>
  <si>
    <t>Camas County</t>
  </si>
  <si>
    <t>Camas County, ID</t>
  </si>
  <si>
    <t>Canyon County</t>
  </si>
  <si>
    <t>Caribou County</t>
  </si>
  <si>
    <t>Caribou County, ID</t>
  </si>
  <si>
    <t>Cassia County</t>
  </si>
  <si>
    <t>Cassia County, ID</t>
  </si>
  <si>
    <t>Clark County, ID</t>
  </si>
  <si>
    <t>Clearwater County</t>
  </si>
  <si>
    <t>Clearwater County, ID</t>
  </si>
  <si>
    <t>Custer County, ID</t>
  </si>
  <si>
    <t>Elmore County, ID</t>
  </si>
  <si>
    <t>Logan, UT-ID MSA</t>
  </si>
  <si>
    <t>Fremont County, ID</t>
  </si>
  <si>
    <t>Gem County</t>
  </si>
  <si>
    <t>Gem County, ID HUD Metro FMR Area</t>
  </si>
  <si>
    <t>Gooding County</t>
  </si>
  <si>
    <t>Gooding County, ID</t>
  </si>
  <si>
    <t>Idaho County</t>
  </si>
  <si>
    <t>Idaho County, ID</t>
  </si>
  <si>
    <t>Jerome County</t>
  </si>
  <si>
    <t>Jerome County, ID HUD Metro FMR Area</t>
  </si>
  <si>
    <t>Kootenai County</t>
  </si>
  <si>
    <t>Coeur d'Alene, ID MSA</t>
  </si>
  <si>
    <t>Latah County</t>
  </si>
  <si>
    <t>Latah County, ID</t>
  </si>
  <si>
    <t>Lemhi County</t>
  </si>
  <si>
    <t>Lemhi County, ID</t>
  </si>
  <si>
    <t>Lewis County</t>
  </si>
  <si>
    <t>Lewis County, ID</t>
  </si>
  <si>
    <t>Lincoln County, ID</t>
  </si>
  <si>
    <t>Madison County, ID</t>
  </si>
  <si>
    <t>Minidoka County</t>
  </si>
  <si>
    <t>Minidoka County, ID</t>
  </si>
  <si>
    <t>Nez Perce County</t>
  </si>
  <si>
    <t>Lewiston, ID-WA MSA</t>
  </si>
  <si>
    <t>Oneida County</t>
  </si>
  <si>
    <t>Oneida County, ID</t>
  </si>
  <si>
    <t>Owyhee County</t>
  </si>
  <si>
    <t>Payette County</t>
  </si>
  <si>
    <t>Payette County, ID</t>
  </si>
  <si>
    <t>Power County</t>
  </si>
  <si>
    <t>Power County, ID</t>
  </si>
  <si>
    <t>Shoshone County</t>
  </si>
  <si>
    <t>Shoshone County, ID</t>
  </si>
  <si>
    <t>Teton County</t>
  </si>
  <si>
    <t>Teton County, ID</t>
  </si>
  <si>
    <t>Twin Falls County</t>
  </si>
  <si>
    <t>Twin Falls County, ID HUD Metro FMR Area</t>
  </si>
  <si>
    <t>Valley County</t>
  </si>
  <si>
    <t>Valley County, ID</t>
  </si>
  <si>
    <t>Washington County, ID</t>
  </si>
  <si>
    <t>Adams County, IL</t>
  </si>
  <si>
    <t>Alexander County</t>
  </si>
  <si>
    <t>Cape Girardeau, MO-IL MSA</t>
  </si>
  <si>
    <t>Bond County</t>
  </si>
  <si>
    <t>Bond County, IL HUD Metro FMR Area</t>
  </si>
  <si>
    <t>Rockford, IL MSA</t>
  </si>
  <si>
    <t>Brown County</t>
  </si>
  <si>
    <t>Brown County, IL</t>
  </si>
  <si>
    <t>Bureau County</t>
  </si>
  <si>
    <t>Bureau County, IL</t>
  </si>
  <si>
    <t>St. Louis, MO-IL HUD Metro FMR Area</t>
  </si>
  <si>
    <t>Carroll County, IL</t>
  </si>
  <si>
    <t>Cass County</t>
  </si>
  <si>
    <t>Cass County, IL</t>
  </si>
  <si>
    <t>Champaign County</t>
  </si>
  <si>
    <t>Champaign-Urbana, IL MSA</t>
  </si>
  <si>
    <t>Christian County</t>
  </si>
  <si>
    <t>Christian County, IL</t>
  </si>
  <si>
    <t>Clark County, IL</t>
  </si>
  <si>
    <t>Clay County, IL</t>
  </si>
  <si>
    <t>Clinton County</t>
  </si>
  <si>
    <t>Coles County</t>
  </si>
  <si>
    <t>Coles County, IL</t>
  </si>
  <si>
    <t>Chicago-Joliet-Naperville, IL HUD Metro FMR Area</t>
  </si>
  <si>
    <t>Crawford County, IL</t>
  </si>
  <si>
    <t>Cumberland County</t>
  </si>
  <si>
    <t>Cumberland County, IL</t>
  </si>
  <si>
    <t>DeKalb County, IL HUD Metro FMR Area</t>
  </si>
  <si>
    <t>De Witt County</t>
  </si>
  <si>
    <t>De Witt County, IL HUD Metro FMR Area</t>
  </si>
  <si>
    <t>Douglas County, IL</t>
  </si>
  <si>
    <t>DuPage County</t>
  </si>
  <si>
    <t>Edgar County</t>
  </si>
  <si>
    <t>Edgar County, IL</t>
  </si>
  <si>
    <t>Edwards County</t>
  </si>
  <si>
    <t>Edwards County, IL</t>
  </si>
  <si>
    <t>Effingham County, IL</t>
  </si>
  <si>
    <t>Fayette County, IL</t>
  </si>
  <si>
    <t>Ford County</t>
  </si>
  <si>
    <t>Franklin County, IL</t>
  </si>
  <si>
    <t>Fulton County, IL</t>
  </si>
  <si>
    <t>Gallatin County</t>
  </si>
  <si>
    <t>Gallatin County, IL</t>
  </si>
  <si>
    <t>Greene County, IL</t>
  </si>
  <si>
    <t>Grundy County</t>
  </si>
  <si>
    <t>Grundy County, IL HUD Metro FMR Area</t>
  </si>
  <si>
    <t>Hamilton County, IL</t>
  </si>
  <si>
    <t>Hancock County, IL</t>
  </si>
  <si>
    <t>Hardin County</t>
  </si>
  <si>
    <t>Hardin County, IL</t>
  </si>
  <si>
    <t>Henderson County</t>
  </si>
  <si>
    <t>Henderson County, IL</t>
  </si>
  <si>
    <t>Davenport-Moline-Rock Island, IA-IL MSA</t>
  </si>
  <si>
    <t>Iroquois County</t>
  </si>
  <si>
    <t>Iroquois County, IL</t>
  </si>
  <si>
    <t>Jackson County, IL HUD Metro FMR Area</t>
  </si>
  <si>
    <t>Jasper County, IL</t>
  </si>
  <si>
    <t>Jefferson County, IL</t>
  </si>
  <si>
    <t>Jersey County</t>
  </si>
  <si>
    <t>Jo Daviess County</t>
  </si>
  <si>
    <t>Jo Daviess County, IL</t>
  </si>
  <si>
    <t>Johnson County, IL</t>
  </si>
  <si>
    <t>Kane County</t>
  </si>
  <si>
    <t>Kankakee County</t>
  </si>
  <si>
    <t>Kankakee, IL MSA</t>
  </si>
  <si>
    <t>Kendall County</t>
  </si>
  <si>
    <t>Kendall County, IL HUD Metro FMR Area</t>
  </si>
  <si>
    <t>Knox County</t>
  </si>
  <si>
    <t>Knox County, IL</t>
  </si>
  <si>
    <t>La Salle County</t>
  </si>
  <si>
    <t>La Salle County, IL</t>
  </si>
  <si>
    <t>Lawrence County, IL</t>
  </si>
  <si>
    <t>Lee County, IL</t>
  </si>
  <si>
    <t>Livingston County</t>
  </si>
  <si>
    <t>Livingston County, IL</t>
  </si>
  <si>
    <t>Logan County, IL</t>
  </si>
  <si>
    <t>McDonough County</t>
  </si>
  <si>
    <t>McDonough County, IL</t>
  </si>
  <si>
    <t>McHenry County</t>
  </si>
  <si>
    <t>McLean County</t>
  </si>
  <si>
    <t>Bloomington, IL  HUD Metro FMR Area</t>
  </si>
  <si>
    <t>Decatur, IL MSA</t>
  </si>
  <si>
    <t>Macoupin County</t>
  </si>
  <si>
    <t>Macoupin County, IL HUD Metro FMR Area</t>
  </si>
  <si>
    <t>Marion County, IL</t>
  </si>
  <si>
    <t>Peoria, IL MSA</t>
  </si>
  <si>
    <t>Mason County</t>
  </si>
  <si>
    <t>Mason County, IL</t>
  </si>
  <si>
    <t>Massac County</t>
  </si>
  <si>
    <t>Massac County, IL</t>
  </si>
  <si>
    <t>Menard County</t>
  </si>
  <si>
    <t>Springfield, IL MSA</t>
  </si>
  <si>
    <t>Mercer County</t>
  </si>
  <si>
    <t>Montgomery County, IL</t>
  </si>
  <si>
    <t>Morgan County, IL</t>
  </si>
  <si>
    <t>Moultrie County</t>
  </si>
  <si>
    <t>Moultrie County, IL</t>
  </si>
  <si>
    <t>Ogle County</t>
  </si>
  <si>
    <t>Ogle County, IL</t>
  </si>
  <si>
    <t>Peoria County</t>
  </si>
  <si>
    <t>Perry County, IL</t>
  </si>
  <si>
    <t>Piatt County</t>
  </si>
  <si>
    <t>Pike County, IL</t>
  </si>
  <si>
    <t>Pope County, IL</t>
  </si>
  <si>
    <t>Pulaski County, IL</t>
  </si>
  <si>
    <t>Putnam County, IL</t>
  </si>
  <si>
    <t>Randolph County, IL</t>
  </si>
  <si>
    <t>Richland County</t>
  </si>
  <si>
    <t>Richland County, IL</t>
  </si>
  <si>
    <t>Rock Island County</t>
  </si>
  <si>
    <t>Saline County, IL</t>
  </si>
  <si>
    <t>Sangamon County</t>
  </si>
  <si>
    <t>Schuyler County</t>
  </si>
  <si>
    <t>Schuyler County, IL</t>
  </si>
  <si>
    <t>Scott County, IL</t>
  </si>
  <si>
    <t>Shelby County, IL</t>
  </si>
  <si>
    <t>Stark County</t>
  </si>
  <si>
    <t>Stephenson County</t>
  </si>
  <si>
    <t>Stephenson County, IL</t>
  </si>
  <si>
    <t>Tazewell County</t>
  </si>
  <si>
    <t>Union County, IL</t>
  </si>
  <si>
    <t>Vermilion County</t>
  </si>
  <si>
    <t>Danville, IL MSA</t>
  </si>
  <si>
    <t>Wabash County</t>
  </si>
  <si>
    <t>Wabash County, IL</t>
  </si>
  <si>
    <t>Warren County, IL</t>
  </si>
  <si>
    <t>Washington County, IL</t>
  </si>
  <si>
    <t>Wayne County, IL</t>
  </si>
  <si>
    <t>White County, IL</t>
  </si>
  <si>
    <t>Whiteside County</t>
  </si>
  <si>
    <t>Whiteside County, IL</t>
  </si>
  <si>
    <t>Will County</t>
  </si>
  <si>
    <t>Williamson County</t>
  </si>
  <si>
    <t>Williamson County, IL HUD Metro FMR Area</t>
  </si>
  <si>
    <t>Winnebago County</t>
  </si>
  <si>
    <t>Woodford County</t>
  </si>
  <si>
    <t>Adams County, IN</t>
  </si>
  <si>
    <t>Allen County</t>
  </si>
  <si>
    <t>Fort Wayne, IN MSA</t>
  </si>
  <si>
    <t>Bartholomew County</t>
  </si>
  <si>
    <t>Columbus, IN MSA</t>
  </si>
  <si>
    <t>Lafayette-West Lafayette, IN HUD Metro FMR Area</t>
  </si>
  <si>
    <t>Blackford County</t>
  </si>
  <si>
    <t>Blackford County, IN</t>
  </si>
  <si>
    <t>Indianapolis-Carmel, IN HUD Metro FMR Area</t>
  </si>
  <si>
    <t>Carroll County, IN HUD Metro FMR Area</t>
  </si>
  <si>
    <t>Cass County, IN</t>
  </si>
  <si>
    <t>Louisville, KY-IN HUD Metro FMR Area</t>
  </si>
  <si>
    <t>Terre Haute, IN HUD Metro FMR Area</t>
  </si>
  <si>
    <t>Clinton County, IN</t>
  </si>
  <si>
    <t>Crawford County, IN</t>
  </si>
  <si>
    <t>Daviess County</t>
  </si>
  <si>
    <t>Daviess County, IN</t>
  </si>
  <si>
    <t>Dearborn County</t>
  </si>
  <si>
    <t>Cincinnati, OH-KY-IN  HUD Metro FMR Area</t>
  </si>
  <si>
    <t>Decatur County, IN</t>
  </si>
  <si>
    <t>DeKalb County, IN</t>
  </si>
  <si>
    <t>Delaware County</t>
  </si>
  <si>
    <t>Muncie, IN MSA</t>
  </si>
  <si>
    <t>Dubois County</t>
  </si>
  <si>
    <t>Dubois County, IN</t>
  </si>
  <si>
    <t>Elkhart County</t>
  </si>
  <si>
    <t>Elkhart-Goshen, IN MSA</t>
  </si>
  <si>
    <t>Fayette County, IN</t>
  </si>
  <si>
    <t>Fountain County</t>
  </si>
  <si>
    <t>Fountain County, IN</t>
  </si>
  <si>
    <t>Franklin County, IN</t>
  </si>
  <si>
    <t>Fulton County, IN</t>
  </si>
  <si>
    <t>Gibson County</t>
  </si>
  <si>
    <t>Gibson County, IN</t>
  </si>
  <si>
    <t>Grant County, IN</t>
  </si>
  <si>
    <t>Greene County, IN</t>
  </si>
  <si>
    <t>Harrison County</t>
  </si>
  <si>
    <t>Hendricks County</t>
  </si>
  <si>
    <t>Henry County, IN</t>
  </si>
  <si>
    <t>Kokomo, IN MSA</t>
  </si>
  <si>
    <t>Huntington County</t>
  </si>
  <si>
    <t>Huntington County, IN</t>
  </si>
  <si>
    <t>Jackson County, IN</t>
  </si>
  <si>
    <t>Jasper County, IN HUD Metro FMR Area</t>
  </si>
  <si>
    <t>Jay County</t>
  </si>
  <si>
    <t>Jay County, IN</t>
  </si>
  <si>
    <t>Jefferson County, IN</t>
  </si>
  <si>
    <t>Jennings County</t>
  </si>
  <si>
    <t>Jennings County, IN</t>
  </si>
  <si>
    <t>Knox County, IN</t>
  </si>
  <si>
    <t>Kosciusko County</t>
  </si>
  <si>
    <t>Kosciusko County, IN</t>
  </si>
  <si>
    <t>LaGrange County</t>
  </si>
  <si>
    <t>LaGrange County, IN</t>
  </si>
  <si>
    <t>Gary, IN HUD Metro FMR Area</t>
  </si>
  <si>
    <t>LaPorte County</t>
  </si>
  <si>
    <t>Michigan City-La Porte, IN MSA</t>
  </si>
  <si>
    <t>Lawrence County, IN</t>
  </si>
  <si>
    <t>Anderson, IN HUD Metro FMR Area</t>
  </si>
  <si>
    <t>Marshall County, IN</t>
  </si>
  <si>
    <t>Martin County, IN</t>
  </si>
  <si>
    <t>Miami County</t>
  </si>
  <si>
    <t>Miami County, IN</t>
  </si>
  <si>
    <t>Bloomington, IN HUD Metro FMR Area</t>
  </si>
  <si>
    <t>Montgomery County, IN</t>
  </si>
  <si>
    <t>Noble County</t>
  </si>
  <si>
    <t>Noble County, IN</t>
  </si>
  <si>
    <t>Ohio County</t>
  </si>
  <si>
    <t>Orange County, IN</t>
  </si>
  <si>
    <t>Owen County</t>
  </si>
  <si>
    <t>Owen County, IN HUD Metro FMR Area</t>
  </si>
  <si>
    <t>Parke County</t>
  </si>
  <si>
    <t>Parke County, IN</t>
  </si>
  <si>
    <t>Perry County, IN</t>
  </si>
  <si>
    <t>Pike County, IN</t>
  </si>
  <si>
    <t>Porter County</t>
  </si>
  <si>
    <t>Posey County</t>
  </si>
  <si>
    <t>Evansville, IN-KY MSA</t>
  </si>
  <si>
    <t>Pulaski County, IN</t>
  </si>
  <si>
    <t>Putnam County, IN HUD Metro FMR Area</t>
  </si>
  <si>
    <t>Randolph County, IN</t>
  </si>
  <si>
    <t>Ripley County</t>
  </si>
  <si>
    <t>Ripley County, IN</t>
  </si>
  <si>
    <t>Rush County</t>
  </si>
  <si>
    <t>Rush County, IN</t>
  </si>
  <si>
    <t>St. Joseph County</t>
  </si>
  <si>
    <t>South Bend-Mishawaka, IN HUD Metro FMR Area</t>
  </si>
  <si>
    <t>Scott County, IN HUD Metro FMR Area</t>
  </si>
  <si>
    <t>Spencer County</t>
  </si>
  <si>
    <t>Spencer County, IN</t>
  </si>
  <si>
    <t>Starke County</t>
  </si>
  <si>
    <t>Starke County, IN</t>
  </si>
  <si>
    <t>Steuben County</t>
  </si>
  <si>
    <t>Steuben County, IN</t>
  </si>
  <si>
    <t>Sullivan County</t>
  </si>
  <si>
    <t>Sullivan County, IN HUD Metro FMR Area</t>
  </si>
  <si>
    <t>Switzerland County</t>
  </si>
  <si>
    <t>Switzerland County, IN</t>
  </si>
  <si>
    <t>Tippecanoe County</t>
  </si>
  <si>
    <t>Tipton County</t>
  </si>
  <si>
    <t>Tipton County, IN</t>
  </si>
  <si>
    <t>Union County, IN HUD Metro FMR Area</t>
  </si>
  <si>
    <t>Vanderburgh County</t>
  </si>
  <si>
    <t>Vermillion County</t>
  </si>
  <si>
    <t>Vigo County</t>
  </si>
  <si>
    <t>Wabash County, IN</t>
  </si>
  <si>
    <t>Warren County, IN</t>
  </si>
  <si>
    <t>Warrick County</t>
  </si>
  <si>
    <t>Washington County, IN HUD Metro FMR Area</t>
  </si>
  <si>
    <t>Wayne County, IN</t>
  </si>
  <si>
    <t>Wells County</t>
  </si>
  <si>
    <t>White County, IN</t>
  </si>
  <si>
    <t>Whitley County</t>
  </si>
  <si>
    <t>IA</t>
  </si>
  <si>
    <t>Adair County</t>
  </si>
  <si>
    <t>Adair County, IA</t>
  </si>
  <si>
    <t>Adams County, IA</t>
  </si>
  <si>
    <t>Allamakee County</t>
  </si>
  <si>
    <t>Allamakee County, IA</t>
  </si>
  <si>
    <t>Appanoose County</t>
  </si>
  <si>
    <t>Appanoose County, IA</t>
  </si>
  <si>
    <t>Audubon County</t>
  </si>
  <si>
    <t>Audubon County, IA</t>
  </si>
  <si>
    <t>Benton County, IA HUD Metro FMR Area</t>
  </si>
  <si>
    <t>Black Hawk County</t>
  </si>
  <si>
    <t>Waterloo-Cedar Falls, IA HUD Metro FMR Area</t>
  </si>
  <si>
    <t>Boone County, IA</t>
  </si>
  <si>
    <t>Bremer County</t>
  </si>
  <si>
    <t>Bremer County, IA HUD Metro FMR Area</t>
  </si>
  <si>
    <t>Buchanan County</t>
  </si>
  <si>
    <t>Buchanan County, IA</t>
  </si>
  <si>
    <t>Buena Vista County</t>
  </si>
  <si>
    <t>Buena Vista County, IA</t>
  </si>
  <si>
    <t>Butler County, IA</t>
  </si>
  <si>
    <t>Calhoun County, IA</t>
  </si>
  <si>
    <t>Carroll County, IA</t>
  </si>
  <si>
    <t>Cass County, IA</t>
  </si>
  <si>
    <t>Cedar County</t>
  </si>
  <si>
    <t>Cedar County, IA</t>
  </si>
  <si>
    <t>Cerro Gordo County</t>
  </si>
  <si>
    <t>Cerro Gordo County, IA</t>
  </si>
  <si>
    <t>Cherokee County, IA</t>
  </si>
  <si>
    <t>Chickasaw County</t>
  </si>
  <si>
    <t>Chickasaw County, IA</t>
  </si>
  <si>
    <t>Clarke County, IA</t>
  </si>
  <si>
    <t>Clay County, IA</t>
  </si>
  <si>
    <t>Clayton County, IA</t>
  </si>
  <si>
    <t>Clinton County, IA</t>
  </si>
  <si>
    <t>Crawford County, IA</t>
  </si>
  <si>
    <t>Des Moines-West Des Moines, IA MSA</t>
  </si>
  <si>
    <t>Davis County</t>
  </si>
  <si>
    <t>Davis County, IA</t>
  </si>
  <si>
    <t>Decatur County, IA</t>
  </si>
  <si>
    <t>Delaware County, IA</t>
  </si>
  <si>
    <t>Des Moines County</t>
  </si>
  <si>
    <t>Des Moines County, IA</t>
  </si>
  <si>
    <t>Dickinson County</t>
  </si>
  <si>
    <t>Dickinson County, IA</t>
  </si>
  <si>
    <t>Dubuque County</t>
  </si>
  <si>
    <t>Dubuque, IA MSA</t>
  </si>
  <si>
    <t>Emmet County</t>
  </si>
  <si>
    <t>Emmet County, IA</t>
  </si>
  <si>
    <t>Fayette County, IA</t>
  </si>
  <si>
    <t>Floyd County, IA</t>
  </si>
  <si>
    <t>Franklin County, IA</t>
  </si>
  <si>
    <t>Fremont County, IA</t>
  </si>
  <si>
    <t>Greene County, IA</t>
  </si>
  <si>
    <t>Guthrie County</t>
  </si>
  <si>
    <t>Hamilton County, IA</t>
  </si>
  <si>
    <t>Hancock County, IA</t>
  </si>
  <si>
    <t>Hardin County, IA</t>
  </si>
  <si>
    <t>Omaha-Council Bluffs, NE-IA HUD Metro FMR Area</t>
  </si>
  <si>
    <t>Henry County, IA</t>
  </si>
  <si>
    <t>Howard County, IA</t>
  </si>
  <si>
    <t>Humboldt County, IA</t>
  </si>
  <si>
    <t>Ida County</t>
  </si>
  <si>
    <t>Ida County, IA</t>
  </si>
  <si>
    <t>Iowa County</t>
  </si>
  <si>
    <t>Iowa County, IA</t>
  </si>
  <si>
    <t>Jackson County, IA</t>
  </si>
  <si>
    <t>Jasper County, IA</t>
  </si>
  <si>
    <t>Jefferson County, IA</t>
  </si>
  <si>
    <t>Iowa City, IA HUD Metro FMR Area</t>
  </si>
  <si>
    <t>Jones County, IA HUD Metro FMR Area</t>
  </si>
  <si>
    <t>Keokuk County</t>
  </si>
  <si>
    <t>Keokuk County, IA</t>
  </si>
  <si>
    <t>Kossuth County</t>
  </si>
  <si>
    <t>Kossuth County, IA</t>
  </si>
  <si>
    <t>Lee County, IA</t>
  </si>
  <si>
    <t>Linn County</t>
  </si>
  <si>
    <t>Cedar Rapids, IA HUD Metro FMR Area</t>
  </si>
  <si>
    <t>Louisa County</t>
  </si>
  <si>
    <t>Louisa County, IA</t>
  </si>
  <si>
    <t>Lucas County</t>
  </si>
  <si>
    <t>Lucas County, IA</t>
  </si>
  <si>
    <t>Lyon County</t>
  </si>
  <si>
    <t>Lyon County, IA</t>
  </si>
  <si>
    <t>Mahaska County</t>
  </si>
  <si>
    <t>Mahaska County, IA</t>
  </si>
  <si>
    <t>Marion County, IA</t>
  </si>
  <si>
    <t>Marshall County, IA</t>
  </si>
  <si>
    <t>Mills County</t>
  </si>
  <si>
    <t>Mitchell County, IA</t>
  </si>
  <si>
    <t>Monona County</t>
  </si>
  <si>
    <t>Monona County, IA</t>
  </si>
  <si>
    <t>Monroe County, IA</t>
  </si>
  <si>
    <t>Montgomery County, IA</t>
  </si>
  <si>
    <t>Muscatine County</t>
  </si>
  <si>
    <t>Muscatine County, IA</t>
  </si>
  <si>
    <t>O'Brien County</t>
  </si>
  <si>
    <t>O'Brien County, IA</t>
  </si>
  <si>
    <t>Osceola County, IA</t>
  </si>
  <si>
    <t>Page County</t>
  </si>
  <si>
    <t>Page County, IA</t>
  </si>
  <si>
    <t>Palo Alto County</t>
  </si>
  <si>
    <t>Palo Alto County, IA</t>
  </si>
  <si>
    <t>Plymouth County</t>
  </si>
  <si>
    <t>Plymouth County, IA HUD Metro FMR Area</t>
  </si>
  <si>
    <t>Pocahontas County</t>
  </si>
  <si>
    <t>Pocahontas County, IA</t>
  </si>
  <si>
    <t>Pottawattamie County</t>
  </si>
  <si>
    <t>Poweshiek County</t>
  </si>
  <si>
    <t>Poweshiek County, IA</t>
  </si>
  <si>
    <t>Ringgold County</t>
  </si>
  <si>
    <t>Ringgold County, IA</t>
  </si>
  <si>
    <t>Sac County</t>
  </si>
  <si>
    <t>Sac County, IA</t>
  </si>
  <si>
    <t>Shelby County, IA</t>
  </si>
  <si>
    <t>Sioux County</t>
  </si>
  <si>
    <t>Sioux County, IA</t>
  </si>
  <si>
    <t>Story County</t>
  </si>
  <si>
    <t>Ames, IA MSA</t>
  </si>
  <si>
    <t>Tama County</t>
  </si>
  <si>
    <t>Tama County, IA</t>
  </si>
  <si>
    <t>Taylor County, IA</t>
  </si>
  <si>
    <t>Union County, IA</t>
  </si>
  <si>
    <t>Van Buren County, IA</t>
  </si>
  <si>
    <t>Wapello County</t>
  </si>
  <si>
    <t>Wapello County, IA</t>
  </si>
  <si>
    <t>Washington County, IA HUD Metro FMR Area</t>
  </si>
  <si>
    <t>Wayne County, IA</t>
  </si>
  <si>
    <t>Webster County, IA</t>
  </si>
  <si>
    <t>Winnebago County, IA</t>
  </si>
  <si>
    <t>Winneshiek County</t>
  </si>
  <si>
    <t>Winneshiek County, IA</t>
  </si>
  <si>
    <t>Woodbury County</t>
  </si>
  <si>
    <t>Sioux City, IA-NE-SD HUD Metro FMR Area</t>
  </si>
  <si>
    <t>Worth County, IA</t>
  </si>
  <si>
    <t>Wright County</t>
  </si>
  <si>
    <t>Wright County, IA</t>
  </si>
  <si>
    <t>KS</t>
  </si>
  <si>
    <t>Allen County, KS</t>
  </si>
  <si>
    <t>Anderson County</t>
  </si>
  <si>
    <t>Anderson County, KS</t>
  </si>
  <si>
    <t>Atchison County</t>
  </si>
  <si>
    <t>Atchison County, KS</t>
  </si>
  <si>
    <t>Barber County</t>
  </si>
  <si>
    <t>Barber County, KS</t>
  </si>
  <si>
    <t>Barton County</t>
  </si>
  <si>
    <t>Barton County, KS</t>
  </si>
  <si>
    <t>Bourbon County</t>
  </si>
  <si>
    <t>Bourbon County, KS</t>
  </si>
  <si>
    <t>Brown County, KS</t>
  </si>
  <si>
    <t>Wichita, KS HUD Metro FMR Area</t>
  </si>
  <si>
    <t>Chase County</t>
  </si>
  <si>
    <t>Chase County, KS</t>
  </si>
  <si>
    <t>Chautauqua County</t>
  </si>
  <si>
    <t>Chautauqua County, KS</t>
  </si>
  <si>
    <t>Cherokee County, KS</t>
  </si>
  <si>
    <t>Cheyenne County, KS</t>
  </si>
  <si>
    <t>Clark County, KS</t>
  </si>
  <si>
    <t>Clay County, KS</t>
  </si>
  <si>
    <t>Cloud County</t>
  </si>
  <si>
    <t>Cloud County, KS</t>
  </si>
  <si>
    <t>Coffey County</t>
  </si>
  <si>
    <t>Coffey County, KS</t>
  </si>
  <si>
    <t>Comanche County</t>
  </si>
  <si>
    <t>Comanche County, KS</t>
  </si>
  <si>
    <t>Cowley County</t>
  </si>
  <si>
    <t>Cowley County, KS</t>
  </si>
  <si>
    <t>Crawford County, KS</t>
  </si>
  <si>
    <t>Decatur County, KS</t>
  </si>
  <si>
    <t>Dickinson County, KS</t>
  </si>
  <si>
    <t>Doniphan County</t>
  </si>
  <si>
    <t>St. Joseph, MO-KS MSA</t>
  </si>
  <si>
    <t>Lawrence, KS MSA</t>
  </si>
  <si>
    <t>Edwards County, KS</t>
  </si>
  <si>
    <t>Elk County</t>
  </si>
  <si>
    <t>Elk County, KS</t>
  </si>
  <si>
    <t>Ellis County</t>
  </si>
  <si>
    <t>Ellis County, KS</t>
  </si>
  <si>
    <t>Ellsworth County</t>
  </si>
  <si>
    <t>Ellsworth County, KS</t>
  </si>
  <si>
    <t>Finney County</t>
  </si>
  <si>
    <t>Finney County, KS</t>
  </si>
  <si>
    <t>Ford County, KS</t>
  </si>
  <si>
    <t>Franklin County, KS</t>
  </si>
  <si>
    <t>Geary County</t>
  </si>
  <si>
    <t>Geary County, KS</t>
  </si>
  <si>
    <t>Gove County</t>
  </si>
  <si>
    <t>Gove County, KS</t>
  </si>
  <si>
    <t>Graham County, KS</t>
  </si>
  <si>
    <t>Grant County, KS</t>
  </si>
  <si>
    <t>Gray County</t>
  </si>
  <si>
    <t>Gray County, KS</t>
  </si>
  <si>
    <t>Greeley County</t>
  </si>
  <si>
    <t>Greeley County, KS</t>
  </si>
  <si>
    <t>Greenwood County</t>
  </si>
  <si>
    <t>Greenwood County, KS</t>
  </si>
  <si>
    <t>Hamilton County, KS</t>
  </si>
  <si>
    <t>Harper County</t>
  </si>
  <si>
    <t>Harper County, KS</t>
  </si>
  <si>
    <t>Harvey County</t>
  </si>
  <si>
    <t>Haskell County</t>
  </si>
  <si>
    <t>Haskell County, KS</t>
  </si>
  <si>
    <t>Hodgeman County</t>
  </si>
  <si>
    <t>Hodgeman County, KS</t>
  </si>
  <si>
    <t>Topeka, KS MSA</t>
  </si>
  <si>
    <t>Jewell County</t>
  </si>
  <si>
    <t>Jewell County, KS</t>
  </si>
  <si>
    <t>Kansas City, MO-KS HUD Metro FMR Area</t>
  </si>
  <si>
    <t>Kearny County</t>
  </si>
  <si>
    <t>Kearny County, KS</t>
  </si>
  <si>
    <t>Kingman County</t>
  </si>
  <si>
    <t>Kingman County, KS HUD Metro FMR Area</t>
  </si>
  <si>
    <t>Kiowa County, KS</t>
  </si>
  <si>
    <t>Labette County</t>
  </si>
  <si>
    <t>Labette County, KS</t>
  </si>
  <si>
    <t>Lane County</t>
  </si>
  <si>
    <t>Lane County, KS</t>
  </si>
  <si>
    <t>Leavenworth County</t>
  </si>
  <si>
    <t>Lincoln County, KS</t>
  </si>
  <si>
    <t>Logan County, KS</t>
  </si>
  <si>
    <t>Lyon County, KS</t>
  </si>
  <si>
    <t>McPherson County</t>
  </si>
  <si>
    <t>McPherson County, KS</t>
  </si>
  <si>
    <t>Marion County, KS</t>
  </si>
  <si>
    <t>Marshall County, KS</t>
  </si>
  <si>
    <t>Meade County</t>
  </si>
  <si>
    <t>Meade County, KS</t>
  </si>
  <si>
    <t>Mitchell County, KS</t>
  </si>
  <si>
    <t>Montgomery County, KS</t>
  </si>
  <si>
    <t>Morris County</t>
  </si>
  <si>
    <t>Morris County, KS</t>
  </si>
  <si>
    <t>Morton County</t>
  </si>
  <si>
    <t>Morton County, KS</t>
  </si>
  <si>
    <t>Nemaha County</t>
  </si>
  <si>
    <t>Nemaha County, KS</t>
  </si>
  <si>
    <t>Neosho County</t>
  </si>
  <si>
    <t>Neosho County, KS</t>
  </si>
  <si>
    <t>Ness County</t>
  </si>
  <si>
    <t>Ness County, KS</t>
  </si>
  <si>
    <t>Norton County</t>
  </si>
  <si>
    <t>Norton County, KS</t>
  </si>
  <si>
    <t>Osage County</t>
  </si>
  <si>
    <t>Osborne County</t>
  </si>
  <si>
    <t>Osborne County, KS</t>
  </si>
  <si>
    <t>Ottawa County</t>
  </si>
  <si>
    <t>Ottawa County, KS</t>
  </si>
  <si>
    <t>Pawnee County</t>
  </si>
  <si>
    <t>Pawnee County, KS</t>
  </si>
  <si>
    <t>Phillips County, KS</t>
  </si>
  <si>
    <t>Pottawatomie County</t>
  </si>
  <si>
    <t>Manhattan, KS MSA</t>
  </si>
  <si>
    <t>Pratt County</t>
  </si>
  <si>
    <t>Pratt County, KS</t>
  </si>
  <si>
    <t>Rawlins County</t>
  </si>
  <si>
    <t>Rawlins County, KS</t>
  </si>
  <si>
    <t>Reno County</t>
  </si>
  <si>
    <t>Reno County, KS</t>
  </si>
  <si>
    <t>Republic County</t>
  </si>
  <si>
    <t>Republic County, KS</t>
  </si>
  <si>
    <t>Rice County</t>
  </si>
  <si>
    <t>Rice County, KS</t>
  </si>
  <si>
    <t>Riley County</t>
  </si>
  <si>
    <t>Rooks County</t>
  </si>
  <si>
    <t>Rooks County, KS</t>
  </si>
  <si>
    <t>Rush County, KS</t>
  </si>
  <si>
    <t>Russell County, KS</t>
  </si>
  <si>
    <t>Saline County, KS</t>
  </si>
  <si>
    <t>Scott County, KS</t>
  </si>
  <si>
    <t>Seward County</t>
  </si>
  <si>
    <t>Seward County, KS</t>
  </si>
  <si>
    <t>Shawnee County</t>
  </si>
  <si>
    <t>Sheridan County</t>
  </si>
  <si>
    <t>Sheridan County, KS</t>
  </si>
  <si>
    <t>Sherman County</t>
  </si>
  <si>
    <t>Sherman County, KS</t>
  </si>
  <si>
    <t>Smith County</t>
  </si>
  <si>
    <t>Smith County, KS</t>
  </si>
  <si>
    <t>Stafford County</t>
  </si>
  <si>
    <t>Stafford County, KS</t>
  </si>
  <si>
    <t>Stanton County</t>
  </si>
  <si>
    <t>Stanton County, KS</t>
  </si>
  <si>
    <t>Stevens County</t>
  </si>
  <si>
    <t>Stevens County, KS</t>
  </si>
  <si>
    <t>Sumner County</t>
  </si>
  <si>
    <t>Sumner County, KS HUD Metro FMR Area</t>
  </si>
  <si>
    <t>Thomas County, KS</t>
  </si>
  <si>
    <t>Trego County</t>
  </si>
  <si>
    <t>Trego County, KS</t>
  </si>
  <si>
    <t>Wabaunsee County</t>
  </si>
  <si>
    <t>Wallace County</t>
  </si>
  <si>
    <t>Wallace County, KS</t>
  </si>
  <si>
    <t>Washington County, KS</t>
  </si>
  <si>
    <t>Wichita County</t>
  </si>
  <si>
    <t>Wichita County, KS</t>
  </si>
  <si>
    <t>Wilson County</t>
  </si>
  <si>
    <t>Wilson County, KS</t>
  </si>
  <si>
    <t>Woodson County</t>
  </si>
  <si>
    <t>Woodson County, KS</t>
  </si>
  <si>
    <t>Wyandotte County</t>
  </si>
  <si>
    <t>Adair County, KY</t>
  </si>
  <si>
    <t>Allen County, KY HUD Metro FMR Area</t>
  </si>
  <si>
    <t>Anderson County, KY</t>
  </si>
  <si>
    <t>Ballard County</t>
  </si>
  <si>
    <t>Ballard County, KY</t>
  </si>
  <si>
    <t>Barren County</t>
  </si>
  <si>
    <t>Barren County, KY</t>
  </si>
  <si>
    <t>Bath County</t>
  </si>
  <si>
    <t>Bath County, KY</t>
  </si>
  <si>
    <t>Bell County</t>
  </si>
  <si>
    <t>Bell County, KY</t>
  </si>
  <si>
    <t>Lexington-Fayette, KY MSA</t>
  </si>
  <si>
    <t>Boyd County</t>
  </si>
  <si>
    <t>Huntington-Ashland, WV-KY-OH HUD Metro FMR Area</t>
  </si>
  <si>
    <t>Boyle County</t>
  </si>
  <si>
    <t>Boyle County, KY</t>
  </si>
  <si>
    <t>Bracken County</t>
  </si>
  <si>
    <t>Breathitt County</t>
  </si>
  <si>
    <t>Breathitt County, KY</t>
  </si>
  <si>
    <t>Breckinridge County</t>
  </si>
  <si>
    <t>Breckinridge County, KY</t>
  </si>
  <si>
    <t>Bullitt County</t>
  </si>
  <si>
    <t>Butler County, KY HUD Metro FMR Area</t>
  </si>
  <si>
    <t>Caldwell County</t>
  </si>
  <si>
    <t>Caldwell County, KY</t>
  </si>
  <si>
    <t>Calloway County</t>
  </si>
  <si>
    <t>Calloway County, KY</t>
  </si>
  <si>
    <t>Campbell County</t>
  </si>
  <si>
    <t>Carlisle County</t>
  </si>
  <si>
    <t>Carlisle County, KY</t>
  </si>
  <si>
    <t>Carroll County, KY</t>
  </si>
  <si>
    <t>Carter County</t>
  </si>
  <si>
    <t>Carter County, KY</t>
  </si>
  <si>
    <t>Casey County</t>
  </si>
  <si>
    <t>Casey County, KY</t>
  </si>
  <si>
    <t>Clarksville, TN-KY MSA</t>
  </si>
  <si>
    <t>Clay County, KY</t>
  </si>
  <si>
    <t>Clinton County, KY</t>
  </si>
  <si>
    <t>Crittenden County, KY</t>
  </si>
  <si>
    <t>Cumberland County, KY</t>
  </si>
  <si>
    <t>Owensboro, KY MSA</t>
  </si>
  <si>
    <t>Edmonson County</t>
  </si>
  <si>
    <t>Bowling Green, KY HUD Metro FMR Area</t>
  </si>
  <si>
    <t>Elliott County</t>
  </si>
  <si>
    <t>Elliott County, KY</t>
  </si>
  <si>
    <t>Estill County</t>
  </si>
  <si>
    <t>Estill County, KY</t>
  </si>
  <si>
    <t>Fleming County</t>
  </si>
  <si>
    <t>Fleming County, KY</t>
  </si>
  <si>
    <t>Floyd County, KY</t>
  </si>
  <si>
    <t>Franklin County, KY</t>
  </si>
  <si>
    <t>Fulton County, KY</t>
  </si>
  <si>
    <t>Garrard County</t>
  </si>
  <si>
    <t>Garrard County, KY</t>
  </si>
  <si>
    <t>Grant County, KY HUD Metro FMR Area</t>
  </si>
  <si>
    <t>Graves County</t>
  </si>
  <si>
    <t>Graves County, KY</t>
  </si>
  <si>
    <t>Grayson County</t>
  </si>
  <si>
    <t>Grayson County, KY</t>
  </si>
  <si>
    <t>Green County</t>
  </si>
  <si>
    <t>Green County, KY</t>
  </si>
  <si>
    <t>Greenup County</t>
  </si>
  <si>
    <t>Elizabethtown, KY HUD Metro FMR Area</t>
  </si>
  <si>
    <t>Harlan County</t>
  </si>
  <si>
    <t>Harlan County, KY</t>
  </si>
  <si>
    <t>Harrison County, KY</t>
  </si>
  <si>
    <t>Hart County, KY</t>
  </si>
  <si>
    <t>Hickman County</t>
  </si>
  <si>
    <t>Hickman County, KY</t>
  </si>
  <si>
    <t>Hopkins County</t>
  </si>
  <si>
    <t>Hopkins County, KY</t>
  </si>
  <si>
    <t>Jackson County, KY</t>
  </si>
  <si>
    <t>Jessamine County</t>
  </si>
  <si>
    <t>Johnson County, KY</t>
  </si>
  <si>
    <t>Kenton County</t>
  </si>
  <si>
    <t>Knott County</t>
  </si>
  <si>
    <t>Knott County, KY</t>
  </si>
  <si>
    <t>Knox County, KY</t>
  </si>
  <si>
    <t>Larue County</t>
  </si>
  <si>
    <t>Laurel County</t>
  </si>
  <si>
    <t>Laurel County, KY</t>
  </si>
  <si>
    <t>Lawrence County, KY</t>
  </si>
  <si>
    <t>Lee County, KY</t>
  </si>
  <si>
    <t>Leslie County</t>
  </si>
  <si>
    <t>Leslie County, KY</t>
  </si>
  <si>
    <t>Letcher County</t>
  </si>
  <si>
    <t>Letcher County, KY</t>
  </si>
  <si>
    <t>Lewis County, KY</t>
  </si>
  <si>
    <t>Lincoln County, KY</t>
  </si>
  <si>
    <t>Livingston County, KY</t>
  </si>
  <si>
    <t>Logan County, KY</t>
  </si>
  <si>
    <t>Lyon County, KY</t>
  </si>
  <si>
    <t>McCracken County</t>
  </si>
  <si>
    <t>McCracken County, KY</t>
  </si>
  <si>
    <t>McCreary County</t>
  </si>
  <si>
    <t>McCreary County, KY</t>
  </si>
  <si>
    <t>Madison County, KY</t>
  </si>
  <si>
    <t>Magoffin County</t>
  </si>
  <si>
    <t>Magoffin County, KY</t>
  </si>
  <si>
    <t>Marion County, KY</t>
  </si>
  <si>
    <t>Marshall County, KY</t>
  </si>
  <si>
    <t>Martin County, KY</t>
  </si>
  <si>
    <t>Mason County, KY</t>
  </si>
  <si>
    <t>Meade County, KY HUD Metro FMR Area</t>
  </si>
  <si>
    <t>Menifee County</t>
  </si>
  <si>
    <t>Menifee County, KY</t>
  </si>
  <si>
    <t>Mercer County, KY</t>
  </si>
  <si>
    <t>Metcalfe County</t>
  </si>
  <si>
    <t>Metcalfe County, KY</t>
  </si>
  <si>
    <t>Monroe County, KY</t>
  </si>
  <si>
    <t>Montgomery County, KY</t>
  </si>
  <si>
    <t>Morgan County, KY</t>
  </si>
  <si>
    <t>Muhlenberg County</t>
  </si>
  <si>
    <t>Muhlenberg County, KY</t>
  </si>
  <si>
    <t>Nelson County</t>
  </si>
  <si>
    <t>Nelson County, KY</t>
  </si>
  <si>
    <t>Nicholas County</t>
  </si>
  <si>
    <t>Nicholas County, KY</t>
  </si>
  <si>
    <t>Ohio County, KY</t>
  </si>
  <si>
    <t>Oldham County</t>
  </si>
  <si>
    <t>Owen County, KY</t>
  </si>
  <si>
    <t>Owsley County</t>
  </si>
  <si>
    <t>Owsley County, KY</t>
  </si>
  <si>
    <t>Pendleton County</t>
  </si>
  <si>
    <t>Perry County, KY</t>
  </si>
  <si>
    <t>Pike County, KY</t>
  </si>
  <si>
    <t>Powell County</t>
  </si>
  <si>
    <t>Powell County, KY</t>
  </si>
  <si>
    <t>Pulaski County, KY</t>
  </si>
  <si>
    <t>Robertson County</t>
  </si>
  <si>
    <t>Robertson County, KY</t>
  </si>
  <si>
    <t>Rockcastle County</t>
  </si>
  <si>
    <t>Rockcastle County, KY</t>
  </si>
  <si>
    <t>Rowan County</t>
  </si>
  <si>
    <t>Rowan County, KY</t>
  </si>
  <si>
    <t>Russell County, KY</t>
  </si>
  <si>
    <t>Shelby County, KY HUD Metro FMR Area</t>
  </si>
  <si>
    <t>Simpson County</t>
  </si>
  <si>
    <t>Simpson County, KY</t>
  </si>
  <si>
    <t>Taylor County, KY</t>
  </si>
  <si>
    <t>Todd County</t>
  </si>
  <si>
    <t>Todd County, KY</t>
  </si>
  <si>
    <t>Trigg County</t>
  </si>
  <si>
    <t>Trimble County</t>
  </si>
  <si>
    <t>Union County, KY</t>
  </si>
  <si>
    <t>Washington County, KY</t>
  </si>
  <si>
    <t>Wayne County, KY</t>
  </si>
  <si>
    <t>Webster County, KY</t>
  </si>
  <si>
    <t>Whitley County, KY</t>
  </si>
  <si>
    <t>Wolfe County</t>
  </si>
  <si>
    <t>Wolfe County, KY</t>
  </si>
  <si>
    <t>LA</t>
  </si>
  <si>
    <t>Acadia Parish</t>
  </si>
  <si>
    <t>Acadia Parish, LA HUD Metro FMR Area</t>
  </si>
  <si>
    <t>Allen Parish</t>
  </si>
  <si>
    <t>Allen Parish, LA</t>
  </si>
  <si>
    <t>Ascension Parish</t>
  </si>
  <si>
    <t>Baton Rouge, LA HUD Metro FMR Area</t>
  </si>
  <si>
    <t>Assumption Parish</t>
  </si>
  <si>
    <t>Assumption Parish, LA</t>
  </si>
  <si>
    <t>Avoyelles Parish</t>
  </si>
  <si>
    <t>Avoyelles Parish, LA</t>
  </si>
  <si>
    <t>Beauregard Parish</t>
  </si>
  <si>
    <t>Beauregard Parish, LA</t>
  </si>
  <si>
    <t>Bienville Parish</t>
  </si>
  <si>
    <t>Bienville Parish, LA</t>
  </si>
  <si>
    <t>Bossier Parish</t>
  </si>
  <si>
    <t>Shreveport-Bossier City, LA HUD Metro FMR Area</t>
  </si>
  <si>
    <t>Caddo Parish</t>
  </si>
  <si>
    <t>Calcasieu Parish</t>
  </si>
  <si>
    <t>Lake Charles, LA MSA</t>
  </si>
  <si>
    <t>Caldwell Parish</t>
  </si>
  <si>
    <t>Caldwell Parish, LA</t>
  </si>
  <si>
    <t>Cameron Parish</t>
  </si>
  <si>
    <t>Catahoula Parish</t>
  </si>
  <si>
    <t>Catahoula Parish, LA</t>
  </si>
  <si>
    <t>Claiborne Parish</t>
  </si>
  <si>
    <t>Claiborne Parish, LA</t>
  </si>
  <si>
    <t>Concordia Parish</t>
  </si>
  <si>
    <t>Concordia Parish, LA</t>
  </si>
  <si>
    <t>De Soto Parish</t>
  </si>
  <si>
    <t>East Baton Rouge Parish</t>
  </si>
  <si>
    <t>East Carroll Parish</t>
  </si>
  <si>
    <t>East Carroll Parish, LA</t>
  </si>
  <si>
    <t>East Feliciana Parish</t>
  </si>
  <si>
    <t>Evangeline Parish</t>
  </si>
  <si>
    <t>Evangeline Parish, LA</t>
  </si>
  <si>
    <t>Franklin Parish</t>
  </si>
  <si>
    <t>Franklin Parish, LA</t>
  </si>
  <si>
    <t>Grant Parish</t>
  </si>
  <si>
    <t>Alexandria, LA MSA</t>
  </si>
  <si>
    <t>Iberia Parish</t>
  </si>
  <si>
    <t>Iberia Parish, LA HUD Metro FMR Area</t>
  </si>
  <si>
    <t>Iberville Parish</t>
  </si>
  <si>
    <t>Iberville Parish, LA HUD Metro FMR Area</t>
  </si>
  <si>
    <t>Jackson Parish</t>
  </si>
  <si>
    <t>Jackson Parish, LA</t>
  </si>
  <si>
    <t>Jefferson Parish</t>
  </si>
  <si>
    <t>New Orleans-Metairie, LA HUD Metro FMR Area</t>
  </si>
  <si>
    <t>Jefferson Davis Parish</t>
  </si>
  <si>
    <t>Jefferson Davis Parish, LA</t>
  </si>
  <si>
    <t>Lafayette Parish</t>
  </si>
  <si>
    <t>Lafayette, LA HUD Metro FMR Area</t>
  </si>
  <si>
    <t>Lafourche Parish</t>
  </si>
  <si>
    <t>Houma-Thibodaux, LA MSA</t>
  </si>
  <si>
    <t>La Salle Parish</t>
  </si>
  <si>
    <t>La Salle Parish, LA</t>
  </si>
  <si>
    <t>Lincoln Parish</t>
  </si>
  <si>
    <t>Lincoln Parish, LA</t>
  </si>
  <si>
    <t>Livingston Parish</t>
  </si>
  <si>
    <t>Madison Parish</t>
  </si>
  <si>
    <t>Madison Parish, LA</t>
  </si>
  <si>
    <t>Morehouse Parish</t>
  </si>
  <si>
    <t>Morehouse Parish, LA</t>
  </si>
  <si>
    <t>Natchitoches Parish</t>
  </si>
  <si>
    <t>Natchitoches Parish, LA</t>
  </si>
  <si>
    <t>Orleans Parish</t>
  </si>
  <si>
    <t>Ouachita Parish</t>
  </si>
  <si>
    <t>Monroe, LA MSA</t>
  </si>
  <si>
    <t>Plaquemines Parish</t>
  </si>
  <si>
    <t>Pointe Coupee Parish</t>
  </si>
  <si>
    <t>Rapides Parish</t>
  </si>
  <si>
    <t>Red River Parish</t>
  </si>
  <si>
    <t>Red River Parish, LA</t>
  </si>
  <si>
    <t>Richland Parish</t>
  </si>
  <si>
    <t>Richland Parish, LA</t>
  </si>
  <si>
    <t>Sabine Parish</t>
  </si>
  <si>
    <t>Sabine Parish, LA</t>
  </si>
  <si>
    <t>St. Bernard Parish</t>
  </si>
  <si>
    <t>St. Charles Parish</t>
  </si>
  <si>
    <t>St. Helena Parish</t>
  </si>
  <si>
    <t>St. James Parish</t>
  </si>
  <si>
    <t>St. James Parish, LA HUD Metro FMR Area</t>
  </si>
  <si>
    <t>St. John the Baptist Parish</t>
  </si>
  <si>
    <t>St. Landry Parish</t>
  </si>
  <si>
    <t>St. Landry Parish, LA</t>
  </si>
  <si>
    <t>St. Martin Parish</t>
  </si>
  <si>
    <t>St. Mary Parish</t>
  </si>
  <si>
    <t>St. Mary Parish, LA</t>
  </si>
  <si>
    <t>St. Tammany Parish</t>
  </si>
  <si>
    <t>Tangipahoa Parish</t>
  </si>
  <si>
    <t>Hammond, LA MSA</t>
  </si>
  <si>
    <t>Tensas Parish</t>
  </si>
  <si>
    <t>Tensas Parish, LA</t>
  </si>
  <si>
    <t>Terrebonne Parish</t>
  </si>
  <si>
    <t>Union Parish</t>
  </si>
  <si>
    <t>Vermilion Parish</t>
  </si>
  <si>
    <t>Vermilion Parish, LA HUD Metro FMR Area</t>
  </si>
  <si>
    <t>Vernon Parish</t>
  </si>
  <si>
    <t>Vernon Parish, LA</t>
  </si>
  <si>
    <t>Washington Parish</t>
  </si>
  <si>
    <t>Washington Parish, LA</t>
  </si>
  <si>
    <t>Webster Parish</t>
  </si>
  <si>
    <t>Webster Parish, LA HUD Metro FMR Area</t>
  </si>
  <si>
    <t>West Baton Rouge Parish</t>
  </si>
  <si>
    <t>West Carroll Parish</t>
  </si>
  <si>
    <t>West Carroll Parish, LA</t>
  </si>
  <si>
    <t>West Feliciana Parish</t>
  </si>
  <si>
    <t>Winn Parish</t>
  </si>
  <si>
    <t>Winn Parish, LA</t>
  </si>
  <si>
    <t>ME</t>
  </si>
  <si>
    <t>Androscoggin County</t>
  </si>
  <si>
    <t>Lewiston-Auburn, ME MSA</t>
  </si>
  <si>
    <t>Aroostook County</t>
  </si>
  <si>
    <t>Aroostook County, ME</t>
  </si>
  <si>
    <t>Portland, ME HUD Metro FMR Area</t>
  </si>
  <si>
    <t>Cumberland County, ME (part) HUD Metro FMR Area</t>
  </si>
  <si>
    <t>Franklin County, ME</t>
  </si>
  <si>
    <t>Hancock County, ME</t>
  </si>
  <si>
    <t>Kennebec County</t>
  </si>
  <si>
    <t>Kennebec County, ME</t>
  </si>
  <si>
    <t>Knox County, ME</t>
  </si>
  <si>
    <t>Lincoln County, ME</t>
  </si>
  <si>
    <t>Oxford County</t>
  </si>
  <si>
    <t>Oxford County, ME</t>
  </si>
  <si>
    <t>Penobscot County</t>
  </si>
  <si>
    <t>Bangor, ME HUD Metro FMR Area</t>
  </si>
  <si>
    <t>Penobscot County, ME (part) HUD Metro FMR Area</t>
  </si>
  <si>
    <t>Piscataquis County</t>
  </si>
  <si>
    <t>Piscataquis County, ME</t>
  </si>
  <si>
    <t>Sagadahoc County</t>
  </si>
  <si>
    <t>Sagadahoc County, ME HUD Metro FMR Area</t>
  </si>
  <si>
    <t>Somerset County</t>
  </si>
  <si>
    <t>Somerset County, ME</t>
  </si>
  <si>
    <t>Waldo County</t>
  </si>
  <si>
    <t>Waldo County, ME</t>
  </si>
  <si>
    <t>Washington County, ME</t>
  </si>
  <si>
    <t>York County</t>
  </si>
  <si>
    <t>York-Kittery-South Berwick, ME HUD Metro FMR Area</t>
  </si>
  <si>
    <t>York County, ME (part) HUD Metro FMR Area</t>
  </si>
  <si>
    <t>MD</t>
  </si>
  <si>
    <t>Allegany County</t>
  </si>
  <si>
    <t>Cumberland, MD-WV MSA</t>
  </si>
  <si>
    <t>Anne Arundel County</t>
  </si>
  <si>
    <t>Baltimore-Columbia-Towson, MD MSA</t>
  </si>
  <si>
    <t>Baltimore County</t>
  </si>
  <si>
    <t>Calvert County</t>
  </si>
  <si>
    <t>Caroline County</t>
  </si>
  <si>
    <t>Caroline County, MD</t>
  </si>
  <si>
    <t>Cecil County</t>
  </si>
  <si>
    <t>Charles County</t>
  </si>
  <si>
    <t>Dorchester County</t>
  </si>
  <si>
    <t>Dorchester County, MD</t>
  </si>
  <si>
    <t>Frederick County</t>
  </si>
  <si>
    <t>Garrett County</t>
  </si>
  <si>
    <t>Garrett County, MD</t>
  </si>
  <si>
    <t>Harford County</t>
  </si>
  <si>
    <t>Kent County, MD</t>
  </si>
  <si>
    <t>Prince George's County</t>
  </si>
  <si>
    <t>Queen Anne's County</t>
  </si>
  <si>
    <t>St. Mary's County</t>
  </si>
  <si>
    <t>California-Lexington Park, MD MSA</t>
  </si>
  <si>
    <t>Somerset County, MD HUD Metro FMR Area</t>
  </si>
  <si>
    <t>Talbot County, MD</t>
  </si>
  <si>
    <t>Hagerstown, MD HUD Metro FMR Area</t>
  </si>
  <si>
    <t>Wicomico County</t>
  </si>
  <si>
    <t>Salisbury, MD HUD Metro FMR Area</t>
  </si>
  <si>
    <t>Worcester County</t>
  </si>
  <si>
    <t>Worcester County, MD HUD Metro FMR Area</t>
  </si>
  <si>
    <t>Baltimore city</t>
  </si>
  <si>
    <t>MA</t>
  </si>
  <si>
    <t>Barnstable County</t>
  </si>
  <si>
    <t>Barnstable Town, MA MSA</t>
  </si>
  <si>
    <t>Berkshire County</t>
  </si>
  <si>
    <t>Pittsfield, MA HUD Metro FMR Area</t>
  </si>
  <si>
    <t>Berkshire County, MA (part) HUD Metro FMR Area</t>
  </si>
  <si>
    <t>Bristol County</t>
  </si>
  <si>
    <t>Providence-Fall River, RI-MA HUD Metro FMR Area</t>
  </si>
  <si>
    <t>Taunton-Mansfield-Norton, MA HUD Metro FMR Area</t>
  </si>
  <si>
    <t>Easton-Raynham, MA HUD Metro FMR Area</t>
  </si>
  <si>
    <t>New Bedford, MA HUD Metro FMR Area</t>
  </si>
  <si>
    <t>Dukes County</t>
  </si>
  <si>
    <t>Dukes County, MA</t>
  </si>
  <si>
    <t>Essex County</t>
  </si>
  <si>
    <t>Boston-Cambridge-Quincy, MA-NH HUD Metro FMR Area</t>
  </si>
  <si>
    <t>Lawrence, MA-NH HUD Metro FMR Area</t>
  </si>
  <si>
    <t>Franklin County, MA HUD Nonmetro FMR Area</t>
  </si>
  <si>
    <t>Hampden County</t>
  </si>
  <si>
    <t>Springfield, MA MSA</t>
  </si>
  <si>
    <t>Hampshire County</t>
  </si>
  <si>
    <t>Lowell, MA HUD Metro FMR Area</t>
  </si>
  <si>
    <t>Nantucket County</t>
  </si>
  <si>
    <t>Nantucket County, MA</t>
  </si>
  <si>
    <t>Norfolk County</t>
  </si>
  <si>
    <t>Brockton, MA HUD Metro FMR Area</t>
  </si>
  <si>
    <t>Suffolk County</t>
  </si>
  <si>
    <t>Worcester, MA HUD Metro FMR Area</t>
  </si>
  <si>
    <t>Eastern Worcester County, MA HUD Metro FMR Area</t>
  </si>
  <si>
    <t>Fitchburg-Leominster, MA HUD Metro FMR Area</t>
  </si>
  <si>
    <t>Western Worcester County, MA HUD Metro FMR Area</t>
  </si>
  <si>
    <t>Alcona County</t>
  </si>
  <si>
    <t>Alcona County, MI</t>
  </si>
  <si>
    <t>Alger County</t>
  </si>
  <si>
    <t>Alger County, MI</t>
  </si>
  <si>
    <t>Allegan County</t>
  </si>
  <si>
    <t>Allegan County, MI</t>
  </si>
  <si>
    <t>Alpena County</t>
  </si>
  <si>
    <t>Alpena County, MI</t>
  </si>
  <si>
    <t>Antrim County</t>
  </si>
  <si>
    <t>Antrim County, MI</t>
  </si>
  <si>
    <t>Arenac County</t>
  </si>
  <si>
    <t>Arenac County, MI</t>
  </si>
  <si>
    <t>Baraga County</t>
  </si>
  <si>
    <t>Baraga County, MI</t>
  </si>
  <si>
    <t>Barry County</t>
  </si>
  <si>
    <t>Barry County, MI HUD Metro FMR Area</t>
  </si>
  <si>
    <t>Bay City, MI MSA</t>
  </si>
  <si>
    <t>Benzie County</t>
  </si>
  <si>
    <t>Benzie County, MI</t>
  </si>
  <si>
    <t>Niles-Benton Harbor, MI MSA</t>
  </si>
  <si>
    <t>Branch County</t>
  </si>
  <si>
    <t>Branch County, MI</t>
  </si>
  <si>
    <t>Battle Creek, MI MSA</t>
  </si>
  <si>
    <t>Cass County, MI HUD Metro FMR Area</t>
  </si>
  <si>
    <t>Charlevoix County</t>
  </si>
  <si>
    <t>Charlevoix County, MI</t>
  </si>
  <si>
    <t>Cheboygan County</t>
  </si>
  <si>
    <t>Cheboygan County, MI</t>
  </si>
  <si>
    <t>Chippewa County</t>
  </si>
  <si>
    <t>Chippewa County, MI</t>
  </si>
  <si>
    <t>Clare County</t>
  </si>
  <si>
    <t>Clare County, MI</t>
  </si>
  <si>
    <t>Lansing-East Lansing, MI MSA</t>
  </si>
  <si>
    <t>Crawford County, MI</t>
  </si>
  <si>
    <t>Delta County, MI</t>
  </si>
  <si>
    <t>Dickinson County, MI</t>
  </si>
  <si>
    <t>Eaton County</t>
  </si>
  <si>
    <t>Emmet County, MI</t>
  </si>
  <si>
    <t>Genesee County</t>
  </si>
  <si>
    <t>Flint, MI MSA</t>
  </si>
  <si>
    <t>Gladwin County</t>
  </si>
  <si>
    <t>Gladwin County, MI</t>
  </si>
  <si>
    <t>Gogebic County</t>
  </si>
  <si>
    <t>Gogebic County, MI</t>
  </si>
  <si>
    <t>Grand Traverse County</t>
  </si>
  <si>
    <t>Grand Traverse County, MI</t>
  </si>
  <si>
    <t>Gratiot County</t>
  </si>
  <si>
    <t>Gratiot County, MI</t>
  </si>
  <si>
    <t>Hillsdale County</t>
  </si>
  <si>
    <t>Hillsdale County, MI</t>
  </si>
  <si>
    <t>Houghton County</t>
  </si>
  <si>
    <t>Houghton County, MI</t>
  </si>
  <si>
    <t>Huron County</t>
  </si>
  <si>
    <t>Huron County, MI</t>
  </si>
  <si>
    <t>Ingham County</t>
  </si>
  <si>
    <t>Ionia County</t>
  </si>
  <si>
    <t>Ionia County, MI</t>
  </si>
  <si>
    <t>Iosco County</t>
  </si>
  <si>
    <t>Iosco County, MI</t>
  </si>
  <si>
    <t>Iron County</t>
  </si>
  <si>
    <t>Iron County, MI</t>
  </si>
  <si>
    <t>Isabella County</t>
  </si>
  <si>
    <t>Isabella County, MI</t>
  </si>
  <si>
    <t>Jackson, MI MSA</t>
  </si>
  <si>
    <t>Kalamazoo County</t>
  </si>
  <si>
    <t>Kalamazoo-Portage, MI MSA</t>
  </si>
  <si>
    <t>Kalkaska County</t>
  </si>
  <si>
    <t>Kalkaska County, MI</t>
  </si>
  <si>
    <t>Grand Rapids-Wyoming, MI HUD Metro FMR Area</t>
  </si>
  <si>
    <t>Keweenaw County</t>
  </si>
  <si>
    <t>Keweenaw County, MI</t>
  </si>
  <si>
    <t>Lake County, MI</t>
  </si>
  <si>
    <t>Lapeer County</t>
  </si>
  <si>
    <t>Detroit-Warren-Livonia, MI HUD Metro FMR Area</t>
  </si>
  <si>
    <t>Leelanau County</t>
  </si>
  <si>
    <t>Leelanau County, MI</t>
  </si>
  <si>
    <t>Lenawee County</t>
  </si>
  <si>
    <t>Lenawee County, MI</t>
  </si>
  <si>
    <t>Livingston County, MI HUD Metro FMR Area</t>
  </si>
  <si>
    <t>Luce County</t>
  </si>
  <si>
    <t>Luce County, MI</t>
  </si>
  <si>
    <t>Mackinac County</t>
  </si>
  <si>
    <t>Mackinac County, MI</t>
  </si>
  <si>
    <t>Macomb County</t>
  </si>
  <si>
    <t>Manistee County</t>
  </si>
  <si>
    <t>Manistee County, MI</t>
  </si>
  <si>
    <t>Marquette County</t>
  </si>
  <si>
    <t>Marquette County, MI</t>
  </si>
  <si>
    <t>Mason County, MI</t>
  </si>
  <si>
    <t>Mecosta County</t>
  </si>
  <si>
    <t>Mecosta County, MI</t>
  </si>
  <si>
    <t>Menominee County</t>
  </si>
  <si>
    <t>Menominee County, MI</t>
  </si>
  <si>
    <t>Midland County</t>
  </si>
  <si>
    <t>Midland, MI MSA</t>
  </si>
  <si>
    <t>Missaukee County</t>
  </si>
  <si>
    <t>Missaukee County, MI</t>
  </si>
  <si>
    <t>Monroe, MI MSA</t>
  </si>
  <si>
    <t>Montcalm County</t>
  </si>
  <si>
    <t>Montcalm County, MI HUD Metro FMR Area</t>
  </si>
  <si>
    <t>Montmorency County</t>
  </si>
  <si>
    <t>Montmorency County, MI</t>
  </si>
  <si>
    <t>Muskegon County</t>
  </si>
  <si>
    <t>Muskegon, MI MSA</t>
  </si>
  <si>
    <t>Newaygo County</t>
  </si>
  <si>
    <t>Newaygo County, MI</t>
  </si>
  <si>
    <t>Oakland County</t>
  </si>
  <si>
    <t>Oceana County</t>
  </si>
  <si>
    <t>Oceana County, MI</t>
  </si>
  <si>
    <t>Ogemaw County</t>
  </si>
  <si>
    <t>Ogemaw County, MI</t>
  </si>
  <si>
    <t>Ontonagon County</t>
  </si>
  <si>
    <t>Ontonagon County, MI</t>
  </si>
  <si>
    <t>Osceola County, MI</t>
  </si>
  <si>
    <t>Oscoda County</t>
  </si>
  <si>
    <t>Oscoda County, MI</t>
  </si>
  <si>
    <t>Otsego County</t>
  </si>
  <si>
    <t>Otsego County, MI</t>
  </si>
  <si>
    <t>Holland-Grand Haven, MI HUD Metro FMR Area</t>
  </si>
  <si>
    <t>Presque Isle County</t>
  </si>
  <si>
    <t>Presque Isle County, MI</t>
  </si>
  <si>
    <t>Roscommon County</t>
  </si>
  <si>
    <t>Roscommon County, MI</t>
  </si>
  <si>
    <t>Saginaw County</t>
  </si>
  <si>
    <t>Saginaw, MI MSA</t>
  </si>
  <si>
    <t>St. Joseph County, MI</t>
  </si>
  <si>
    <t>Sanilac County</t>
  </si>
  <si>
    <t>Sanilac County, MI</t>
  </si>
  <si>
    <t>Schoolcraft County</t>
  </si>
  <si>
    <t>Schoolcraft County, MI</t>
  </si>
  <si>
    <t>Shiawassee County</t>
  </si>
  <si>
    <t>Shiawassee County, MI</t>
  </si>
  <si>
    <t>Tuscola County</t>
  </si>
  <si>
    <t>Tuscola County, MI</t>
  </si>
  <si>
    <t>Washtenaw County</t>
  </si>
  <si>
    <t>Ann Arbor, MI MSA</t>
  </si>
  <si>
    <t>Wexford County</t>
  </si>
  <si>
    <t>Wexford County, MI</t>
  </si>
  <si>
    <t>MN</t>
  </si>
  <si>
    <t>Aitkin County</t>
  </si>
  <si>
    <t>Aitkin County, MN</t>
  </si>
  <si>
    <t>Anoka County</t>
  </si>
  <si>
    <t>Minneapolis-St. Paul-Bloomington, MN-WI HUD Metro FMR Area</t>
  </si>
  <si>
    <t>Becker County</t>
  </si>
  <si>
    <t>Becker County, MN</t>
  </si>
  <si>
    <t>Beltrami County</t>
  </si>
  <si>
    <t>Beltrami County, MN</t>
  </si>
  <si>
    <t>St. Cloud, MN MSA</t>
  </si>
  <si>
    <t>Big Stone County</t>
  </si>
  <si>
    <t>Big Stone County, MN</t>
  </si>
  <si>
    <t>Blue Earth County</t>
  </si>
  <si>
    <t>Mankato-North Mankato, MN MSA</t>
  </si>
  <si>
    <t>Brown County, MN</t>
  </si>
  <si>
    <t>Carlton County</t>
  </si>
  <si>
    <t>Duluth, MN-WI MSA</t>
  </si>
  <si>
    <t>Carver County</t>
  </si>
  <si>
    <t>Cass County, MN</t>
  </si>
  <si>
    <t>Chippewa County, MN</t>
  </si>
  <si>
    <t>Chisago County</t>
  </si>
  <si>
    <t>Fargo, ND-MN MSA</t>
  </si>
  <si>
    <t>Clearwater County, MN</t>
  </si>
  <si>
    <t>Cook County, MN</t>
  </si>
  <si>
    <t>Cottonwood County</t>
  </si>
  <si>
    <t>Cottonwood County, MN</t>
  </si>
  <si>
    <t>Crow Wing County</t>
  </si>
  <si>
    <t>Crow Wing County, MN</t>
  </si>
  <si>
    <t>Dakota County</t>
  </si>
  <si>
    <t>Rochester, MN HUD Metro FMR Area</t>
  </si>
  <si>
    <t>Douglas County, MN</t>
  </si>
  <si>
    <t>Faribault County</t>
  </si>
  <si>
    <t>Faribault County, MN</t>
  </si>
  <si>
    <t>Fillmore County</t>
  </si>
  <si>
    <t>Fillmore County, MN HUD Metro FMR Area</t>
  </si>
  <si>
    <t>Freeborn County</t>
  </si>
  <si>
    <t>Freeborn County, MN</t>
  </si>
  <si>
    <t>Goodhue County</t>
  </si>
  <si>
    <t>Goodhue County, MN</t>
  </si>
  <si>
    <t>Grant County, MN</t>
  </si>
  <si>
    <t>Hennepin County</t>
  </si>
  <si>
    <t>La Crosse-Onalaska, WI-MN MSA</t>
  </si>
  <si>
    <t>Hubbard County</t>
  </si>
  <si>
    <t>Hubbard County, MN</t>
  </si>
  <si>
    <t>Isanti County</t>
  </si>
  <si>
    <t>Itasca County</t>
  </si>
  <si>
    <t>Itasca County, MN</t>
  </si>
  <si>
    <t>Jackson County, MN</t>
  </si>
  <si>
    <t>Kanabec County</t>
  </si>
  <si>
    <t>Kanabec County, MN</t>
  </si>
  <si>
    <t>Kandiyohi County</t>
  </si>
  <si>
    <t>Kandiyohi County, MN</t>
  </si>
  <si>
    <t>Kittson County</t>
  </si>
  <si>
    <t>Kittson County, MN</t>
  </si>
  <si>
    <t>Koochiching County</t>
  </si>
  <si>
    <t>Koochiching County, MN</t>
  </si>
  <si>
    <t>Lac qui Parle County</t>
  </si>
  <si>
    <t>Lac qui Parle County, MN</t>
  </si>
  <si>
    <t>Lake County, MN</t>
  </si>
  <si>
    <t>Lake of the Woods County</t>
  </si>
  <si>
    <t>Lake of the Woods County, MN</t>
  </si>
  <si>
    <t>Le Sueur County</t>
  </si>
  <si>
    <t>Le Sueur County, MN HUD Metro FMR Area</t>
  </si>
  <si>
    <t>Lincoln County, MN</t>
  </si>
  <si>
    <t>Lyon County, MN</t>
  </si>
  <si>
    <t>McLeod County</t>
  </si>
  <si>
    <t>McLeod County, MN</t>
  </si>
  <si>
    <t>Mahnomen County</t>
  </si>
  <si>
    <t>Mahnomen County, MN</t>
  </si>
  <si>
    <t>Marshall County, MN</t>
  </si>
  <si>
    <t>Martin County, MN</t>
  </si>
  <si>
    <t>Meeker County</t>
  </si>
  <si>
    <t>Meeker County, MN</t>
  </si>
  <si>
    <t>Mille Lacs County</t>
  </si>
  <si>
    <t>Mille Lacs County, MN HUD Metro FMR Area</t>
  </si>
  <si>
    <t>Morrison County</t>
  </si>
  <si>
    <t>Morrison County, MN</t>
  </si>
  <si>
    <t>Mower County</t>
  </si>
  <si>
    <t>Mower County, MN</t>
  </si>
  <si>
    <t>Murray County, MN</t>
  </si>
  <si>
    <t>Nicollet County</t>
  </si>
  <si>
    <t>Nobles County</t>
  </si>
  <si>
    <t>Nobles County, MN</t>
  </si>
  <si>
    <t>Norman County</t>
  </si>
  <si>
    <t>Norman County, MN</t>
  </si>
  <si>
    <t>Olmsted County</t>
  </si>
  <si>
    <t>Otter Tail County</t>
  </si>
  <si>
    <t>Otter Tail County, MN</t>
  </si>
  <si>
    <t>Pennington County</t>
  </si>
  <si>
    <t>Pennington County, MN</t>
  </si>
  <si>
    <t>Pine County</t>
  </si>
  <si>
    <t>Pine County, MN</t>
  </si>
  <si>
    <t>Pipestone County</t>
  </si>
  <si>
    <t>Pipestone County, MN</t>
  </si>
  <si>
    <t>Grand Forks, ND-MN MSA</t>
  </si>
  <si>
    <t>Pope County, MN</t>
  </si>
  <si>
    <t>Ramsey County</t>
  </si>
  <si>
    <t>Red Lake County</t>
  </si>
  <si>
    <t>Red Lake County, MN</t>
  </si>
  <si>
    <t>Redwood County</t>
  </si>
  <si>
    <t>Redwood County, MN</t>
  </si>
  <si>
    <t>Renville County</t>
  </si>
  <si>
    <t>Renville County, MN</t>
  </si>
  <si>
    <t>Rice County, MN</t>
  </si>
  <si>
    <t>Rock County</t>
  </si>
  <si>
    <t>Rock County, MN</t>
  </si>
  <si>
    <t>Roseau County</t>
  </si>
  <si>
    <t>Roseau County, MN</t>
  </si>
  <si>
    <t>St. Louis County</t>
  </si>
  <si>
    <t>Sherburne County</t>
  </si>
  <si>
    <t>Sibley County</t>
  </si>
  <si>
    <t>Sibley County, MN HUD Metro FMR Area</t>
  </si>
  <si>
    <t>Stearns County</t>
  </si>
  <si>
    <t>Steele County</t>
  </si>
  <si>
    <t>Steele County, MN</t>
  </si>
  <si>
    <t>Stevens County, MN</t>
  </si>
  <si>
    <t>Swift County</t>
  </si>
  <si>
    <t>Swift County, MN</t>
  </si>
  <si>
    <t>Todd County, MN</t>
  </si>
  <si>
    <t>Traverse County</t>
  </si>
  <si>
    <t>Traverse County, MN</t>
  </si>
  <si>
    <t>Wabasha County</t>
  </si>
  <si>
    <t>Wabasha County, MN HUD Metro FMR Area</t>
  </si>
  <si>
    <t>Wadena County</t>
  </si>
  <si>
    <t>Wadena County, MN</t>
  </si>
  <si>
    <t>Waseca County</t>
  </si>
  <si>
    <t>Waseca County, MN</t>
  </si>
  <si>
    <t>Watonwan County</t>
  </si>
  <si>
    <t>Watonwan County, MN</t>
  </si>
  <si>
    <t>Wilkin County</t>
  </si>
  <si>
    <t>Wilkin County, MN</t>
  </si>
  <si>
    <t>Winona County</t>
  </si>
  <si>
    <t>Winona County, MN</t>
  </si>
  <si>
    <t>Yellow Medicine County</t>
  </si>
  <si>
    <t>Yellow Medicine County, MN</t>
  </si>
  <si>
    <t>MS</t>
  </si>
  <si>
    <t>Adams County, MS</t>
  </si>
  <si>
    <t>Alcorn County</t>
  </si>
  <si>
    <t>Alcorn County, MS</t>
  </si>
  <si>
    <t>Amite County</t>
  </si>
  <si>
    <t>Amite County, MS</t>
  </si>
  <si>
    <t>Attala County</t>
  </si>
  <si>
    <t>Attala County, MS</t>
  </si>
  <si>
    <t>Benton County, MS HUD Metro FMR Area</t>
  </si>
  <si>
    <t>Bolivar County</t>
  </si>
  <si>
    <t>Bolivar County, MS</t>
  </si>
  <si>
    <t>Calhoun County, MS</t>
  </si>
  <si>
    <t>Carroll County, MS</t>
  </si>
  <si>
    <t>Chickasaw County, MS</t>
  </si>
  <si>
    <t>Choctaw County, MS</t>
  </si>
  <si>
    <t>Claiborne County</t>
  </si>
  <si>
    <t>Claiborne County, MS</t>
  </si>
  <si>
    <t>Clarke County, MS</t>
  </si>
  <si>
    <t>Clay County, MS</t>
  </si>
  <si>
    <t>Coahoma County</t>
  </si>
  <si>
    <t>Coahoma County, MS</t>
  </si>
  <si>
    <t>Copiah County</t>
  </si>
  <si>
    <t>Jackson, MS HUD Metro FMR Area</t>
  </si>
  <si>
    <t>Covington County, MS</t>
  </si>
  <si>
    <t>Forrest County</t>
  </si>
  <si>
    <t>Hattiesburg, MS MSA</t>
  </si>
  <si>
    <t>Franklin County, MS</t>
  </si>
  <si>
    <t>George County</t>
  </si>
  <si>
    <t>George County, MS</t>
  </si>
  <si>
    <t>Greene County, MS</t>
  </si>
  <si>
    <t>Grenada County</t>
  </si>
  <si>
    <t>Grenada County, MS</t>
  </si>
  <si>
    <t>Gulfport-Biloxi, MS HUD Metro FMR Area</t>
  </si>
  <si>
    <t>Hinds County</t>
  </si>
  <si>
    <t>Holmes County, MS</t>
  </si>
  <si>
    <t>Humphreys County</t>
  </si>
  <si>
    <t>Humphreys County, MS</t>
  </si>
  <si>
    <t>Issaquena County</t>
  </si>
  <si>
    <t>Issaquena County, MS</t>
  </si>
  <si>
    <t>Itawamba County</t>
  </si>
  <si>
    <t>Itawamba County, MS</t>
  </si>
  <si>
    <t>Pascagoula, MS HUD Metro FMR Area</t>
  </si>
  <si>
    <t>Jasper County, MS</t>
  </si>
  <si>
    <t>Jefferson County, MS</t>
  </si>
  <si>
    <t>Jefferson Davis County</t>
  </si>
  <si>
    <t>Jefferson Davis County, MS</t>
  </si>
  <si>
    <t>Jones County, MS</t>
  </si>
  <si>
    <t>Kemper County</t>
  </si>
  <si>
    <t>Kemper County, MS</t>
  </si>
  <si>
    <t>Lafayette County, MS</t>
  </si>
  <si>
    <t>Lauderdale County, MS</t>
  </si>
  <si>
    <t>Lawrence County, MS</t>
  </si>
  <si>
    <t>Leake County</t>
  </si>
  <si>
    <t>Leake County, MS</t>
  </si>
  <si>
    <t>Lee County, MS</t>
  </si>
  <si>
    <t>Leflore County</t>
  </si>
  <si>
    <t>Leflore County, MS</t>
  </si>
  <si>
    <t>Lincoln County, MS</t>
  </si>
  <si>
    <t>Lowndes County, MS</t>
  </si>
  <si>
    <t>Marion County, MS</t>
  </si>
  <si>
    <t>Marshall County, MS HUD Metro FMR Area</t>
  </si>
  <si>
    <t>Monroe County, MS</t>
  </si>
  <si>
    <t>Montgomery County, MS</t>
  </si>
  <si>
    <t>Neshoba County</t>
  </si>
  <si>
    <t>Neshoba County, MS</t>
  </si>
  <si>
    <t>Newton County, MS</t>
  </si>
  <si>
    <t>Noxubee County</t>
  </si>
  <si>
    <t>Noxubee County, MS</t>
  </si>
  <si>
    <t>Oktibbeha County</t>
  </si>
  <si>
    <t>Oktibbeha County, MS</t>
  </si>
  <si>
    <t>Panola County</t>
  </si>
  <si>
    <t>Panola County, MS</t>
  </si>
  <si>
    <t>Pearl River County</t>
  </si>
  <si>
    <t>Pearl River County, MS</t>
  </si>
  <si>
    <t>Pike County, MS</t>
  </si>
  <si>
    <t>Pontotoc County</t>
  </si>
  <si>
    <t>Pontotoc County, MS</t>
  </si>
  <si>
    <t>Prentiss County</t>
  </si>
  <si>
    <t>Prentiss County, MS</t>
  </si>
  <si>
    <t>Quitman County, MS</t>
  </si>
  <si>
    <t>Rankin County</t>
  </si>
  <si>
    <t>Scott County, MS</t>
  </si>
  <si>
    <t>Sharkey County</t>
  </si>
  <si>
    <t>Sharkey County, MS</t>
  </si>
  <si>
    <t>Simpson County, MS HUD Metro FMR Area</t>
  </si>
  <si>
    <t>Smith County, MS</t>
  </si>
  <si>
    <t>Stone County, MS</t>
  </si>
  <si>
    <t>Sunflower County</t>
  </si>
  <si>
    <t>Sunflower County, MS</t>
  </si>
  <si>
    <t>Tallahatchie County</t>
  </si>
  <si>
    <t>Tallahatchie County, MS</t>
  </si>
  <si>
    <t>Tate County</t>
  </si>
  <si>
    <t>Tate County, MS HUD Metro FMR Area</t>
  </si>
  <si>
    <t>Tippah County</t>
  </si>
  <si>
    <t>Tippah County, MS</t>
  </si>
  <si>
    <t>Tishomingo County</t>
  </si>
  <si>
    <t>Tishomingo County, MS</t>
  </si>
  <si>
    <t>Tunica County</t>
  </si>
  <si>
    <t>Tunica County, MS HUD Metro FMR Area</t>
  </si>
  <si>
    <t>Union County, MS</t>
  </si>
  <si>
    <t>Walthall County</t>
  </si>
  <si>
    <t>Walthall County, MS</t>
  </si>
  <si>
    <t>Warren County, MS</t>
  </si>
  <si>
    <t>Washington County, MS</t>
  </si>
  <si>
    <t>Wayne County, MS</t>
  </si>
  <si>
    <t>Webster County, MS</t>
  </si>
  <si>
    <t>Wilkinson County, MS</t>
  </si>
  <si>
    <t>Winston County, MS</t>
  </si>
  <si>
    <t>Yalobusha County</t>
  </si>
  <si>
    <t>Yalobusha County, MS</t>
  </si>
  <si>
    <t>Yazoo County</t>
  </si>
  <si>
    <t>Yazoo County, MS HUD Metro FMR Area</t>
  </si>
  <si>
    <t>Adair County, MO</t>
  </si>
  <si>
    <t>Andrew County</t>
  </si>
  <si>
    <t>Atchison County, MO</t>
  </si>
  <si>
    <t>Audrain County</t>
  </si>
  <si>
    <t>Audrain County, MO</t>
  </si>
  <si>
    <t>Barry County, MO</t>
  </si>
  <si>
    <t>Barton County, MO</t>
  </si>
  <si>
    <t>Bates County</t>
  </si>
  <si>
    <t>Bates County, MO HUD Metro FMR Area</t>
  </si>
  <si>
    <t>Benton County, MO</t>
  </si>
  <si>
    <t>Bollinger County</t>
  </si>
  <si>
    <t>Columbia, MO MSA</t>
  </si>
  <si>
    <t>Butler County, MO</t>
  </si>
  <si>
    <t>Callaway County</t>
  </si>
  <si>
    <t>Callaway County, MO HUD Metro FMR Area</t>
  </si>
  <si>
    <t>Camden County, MO</t>
  </si>
  <si>
    <t>Cape Girardeau County</t>
  </si>
  <si>
    <t>Carroll County, MO</t>
  </si>
  <si>
    <t>Carter County, MO</t>
  </si>
  <si>
    <t>Cedar County, MO</t>
  </si>
  <si>
    <t>Chariton County</t>
  </si>
  <si>
    <t>Chariton County, MO</t>
  </si>
  <si>
    <t>Springfield, MO HUD Metro FMR Area</t>
  </si>
  <si>
    <t>Clark County, MO</t>
  </si>
  <si>
    <t>Cole County</t>
  </si>
  <si>
    <t>Jefferson City, MO HUD Metro FMR Area</t>
  </si>
  <si>
    <t>Cooper County</t>
  </si>
  <si>
    <t>Cooper County, MO</t>
  </si>
  <si>
    <t>Crawford County, MO</t>
  </si>
  <si>
    <t>Sullivan part</t>
  </si>
  <si>
    <t>Dade County, MO</t>
  </si>
  <si>
    <t>Dallas County, MO HUD Metro FMR Area</t>
  </si>
  <si>
    <t>Daviess County, MO</t>
  </si>
  <si>
    <t>Dent County</t>
  </si>
  <si>
    <t>Dent County, MO</t>
  </si>
  <si>
    <t>Douglas County, MO</t>
  </si>
  <si>
    <t>Dunklin County</t>
  </si>
  <si>
    <t>Dunklin County, MO</t>
  </si>
  <si>
    <t>Gasconade County</t>
  </si>
  <si>
    <t>Gasconade County, MO</t>
  </si>
  <si>
    <t>Gentry County</t>
  </si>
  <si>
    <t>Gentry County, MO</t>
  </si>
  <si>
    <t>Grundy County, MO</t>
  </si>
  <si>
    <t>Harrison County, MO</t>
  </si>
  <si>
    <t>Henry County, MO</t>
  </si>
  <si>
    <t>Hickory County</t>
  </si>
  <si>
    <t>Hickory County, MO</t>
  </si>
  <si>
    <t>Holt County</t>
  </si>
  <si>
    <t>Holt County, MO</t>
  </si>
  <si>
    <t>Howard County, MO</t>
  </si>
  <si>
    <t>Howell County</t>
  </si>
  <si>
    <t>Howell County, MO</t>
  </si>
  <si>
    <t>Iron County, MO</t>
  </si>
  <si>
    <t>Joplin, MO MSA</t>
  </si>
  <si>
    <t>Johnson County, MO</t>
  </si>
  <si>
    <t>Knox County, MO</t>
  </si>
  <si>
    <t>Laclede County</t>
  </si>
  <si>
    <t>Laclede County, MO</t>
  </si>
  <si>
    <t>Lawrence County, MO</t>
  </si>
  <si>
    <t>Lewis County, MO</t>
  </si>
  <si>
    <t>Linn County, MO</t>
  </si>
  <si>
    <t>Livingston County, MO</t>
  </si>
  <si>
    <t>McDonald County</t>
  </si>
  <si>
    <t>McDonald County, MO HUD Metro FMR Area</t>
  </si>
  <si>
    <t>Macon County, MO</t>
  </si>
  <si>
    <t>Madison County, MO</t>
  </si>
  <si>
    <t>Maries County</t>
  </si>
  <si>
    <t>Maries County, MO</t>
  </si>
  <si>
    <t>Marion County, MO</t>
  </si>
  <si>
    <t>Mercer County, MO</t>
  </si>
  <si>
    <t>Miller County, MO</t>
  </si>
  <si>
    <t>Mississippi County, MO</t>
  </si>
  <si>
    <t>Moniteau County</t>
  </si>
  <si>
    <t>Moniteau County, MO HUD Metro FMR Area</t>
  </si>
  <si>
    <t>Monroe County, MO</t>
  </si>
  <si>
    <t>Montgomery County, MO</t>
  </si>
  <si>
    <t>Morgan County, MO</t>
  </si>
  <si>
    <t>New Madrid County</t>
  </si>
  <si>
    <t>New Madrid County, MO</t>
  </si>
  <si>
    <t>Nodaway County</t>
  </si>
  <si>
    <t>Nodaway County, MO</t>
  </si>
  <si>
    <t>Oregon County</t>
  </si>
  <si>
    <t>Oregon County, MO</t>
  </si>
  <si>
    <t>Ozark County</t>
  </si>
  <si>
    <t>Ozark County, MO</t>
  </si>
  <si>
    <t>Pemiscot County</t>
  </si>
  <si>
    <t>Pemiscot County, MO</t>
  </si>
  <si>
    <t>Perry County, MO</t>
  </si>
  <si>
    <t>Pettis County</t>
  </si>
  <si>
    <t>Pettis County, MO</t>
  </si>
  <si>
    <t>Phelps County</t>
  </si>
  <si>
    <t>Phelps County, MO</t>
  </si>
  <si>
    <t>Pike County, MO</t>
  </si>
  <si>
    <t>Platte County</t>
  </si>
  <si>
    <t>Polk County, MO HUD Metro FMR Area</t>
  </si>
  <si>
    <t>Pulaski County, MO</t>
  </si>
  <si>
    <t>Putnam County, MO</t>
  </si>
  <si>
    <t>Ralls County</t>
  </si>
  <si>
    <t>Ralls County, MO</t>
  </si>
  <si>
    <t>Randolph County, MO</t>
  </si>
  <si>
    <t>Ray County</t>
  </si>
  <si>
    <t>Reynolds County</t>
  </si>
  <si>
    <t>Reynolds County, MO</t>
  </si>
  <si>
    <t>Ripley County, MO</t>
  </si>
  <si>
    <t>St. Charles County</t>
  </si>
  <si>
    <t>St. Clair County, MO</t>
  </si>
  <si>
    <t>Ste. Genevieve County</t>
  </si>
  <si>
    <t>Ste. Genevieve County, MO</t>
  </si>
  <si>
    <t>St. Francois County</t>
  </si>
  <si>
    <t>St. Francois County, MO</t>
  </si>
  <si>
    <t>Saline County, MO</t>
  </si>
  <si>
    <t>Schuyler County, MO</t>
  </si>
  <si>
    <t>Scotland County</t>
  </si>
  <si>
    <t>Scotland County, MO</t>
  </si>
  <si>
    <t>Scott County, MO</t>
  </si>
  <si>
    <t>Shannon County</t>
  </si>
  <si>
    <t>Shannon County, MO</t>
  </si>
  <si>
    <t>Shelby County, MO</t>
  </si>
  <si>
    <t>Stoddard County</t>
  </si>
  <si>
    <t>Stoddard County, MO</t>
  </si>
  <si>
    <t>Stone County, MO</t>
  </si>
  <si>
    <t>Sullivan County, MO</t>
  </si>
  <si>
    <t>Taney County</t>
  </si>
  <si>
    <t>Taney County, MO</t>
  </si>
  <si>
    <t>Texas County</t>
  </si>
  <si>
    <t>Texas County, MO</t>
  </si>
  <si>
    <t>Vernon County</t>
  </si>
  <si>
    <t>Vernon County, MO</t>
  </si>
  <si>
    <t>Washington County, MO</t>
  </si>
  <si>
    <t>Wayne County, MO</t>
  </si>
  <si>
    <t>Worth County, MO</t>
  </si>
  <si>
    <t>Wright County, MO</t>
  </si>
  <si>
    <t>St. Louis city</t>
  </si>
  <si>
    <t>MT</t>
  </si>
  <si>
    <t>Beaverhead County</t>
  </si>
  <si>
    <t>Beaverhead County, MT</t>
  </si>
  <si>
    <t>Big Horn County</t>
  </si>
  <si>
    <t>Big Horn County, MT</t>
  </si>
  <si>
    <t>Blaine County, MT</t>
  </si>
  <si>
    <t>Broadwater County</t>
  </si>
  <si>
    <t>Broadwater County, MT</t>
  </si>
  <si>
    <t>Carbon County</t>
  </si>
  <si>
    <t>Billings, MT HUD Metro FMR Area</t>
  </si>
  <si>
    <t>Carter County, MT</t>
  </si>
  <si>
    <t>Cascade County</t>
  </si>
  <si>
    <t>Great Falls, MT MSA</t>
  </si>
  <si>
    <t>Chouteau County</t>
  </si>
  <si>
    <t>Chouteau County, MT</t>
  </si>
  <si>
    <t>Custer County, MT</t>
  </si>
  <si>
    <t>Daniels County</t>
  </si>
  <si>
    <t>Daniels County, MT</t>
  </si>
  <si>
    <t>Dawson County, MT</t>
  </si>
  <si>
    <t>Deer Lodge County</t>
  </si>
  <si>
    <t>Deer Lodge County, MT</t>
  </si>
  <si>
    <t>Fallon County</t>
  </si>
  <si>
    <t>Fallon County, MT</t>
  </si>
  <si>
    <t>Fergus County</t>
  </si>
  <si>
    <t>Fergus County, MT</t>
  </si>
  <si>
    <t>Flathead County</t>
  </si>
  <si>
    <t>Flathead County, MT</t>
  </si>
  <si>
    <t>Gallatin County, MT</t>
  </si>
  <si>
    <t>Garfield County, MT</t>
  </si>
  <si>
    <t>Glacier County</t>
  </si>
  <si>
    <t>Glacier County, MT</t>
  </si>
  <si>
    <t>Golden Valley County</t>
  </si>
  <si>
    <t>Golden Valley County, MT HUD Metro FMR Area</t>
  </si>
  <si>
    <t>Granite County</t>
  </si>
  <si>
    <t>Granite County, MT</t>
  </si>
  <si>
    <t>Hill County</t>
  </si>
  <si>
    <t>Hill County, MT</t>
  </si>
  <si>
    <t>Jefferson County, MT</t>
  </si>
  <si>
    <t>Judith Basin County</t>
  </si>
  <si>
    <t>Judith Basin County, MT</t>
  </si>
  <si>
    <t>Lake County, MT</t>
  </si>
  <si>
    <t>Lewis and Clark County</t>
  </si>
  <si>
    <t>Lewis and Clark County, MT</t>
  </si>
  <si>
    <t>Liberty County, MT</t>
  </si>
  <si>
    <t>Lincoln County, MT</t>
  </si>
  <si>
    <t>McCone County</t>
  </si>
  <si>
    <t>McCone County, MT</t>
  </si>
  <si>
    <t>Madison County, MT</t>
  </si>
  <si>
    <t>Meagher County</t>
  </si>
  <si>
    <t>Meagher County, MT</t>
  </si>
  <si>
    <t>Mineral County, MT</t>
  </si>
  <si>
    <t>Missoula County</t>
  </si>
  <si>
    <t>Missoula, MT MSA</t>
  </si>
  <si>
    <t>Musselshell County</t>
  </si>
  <si>
    <t>Musselshell County, MT</t>
  </si>
  <si>
    <t>Park County, MT</t>
  </si>
  <si>
    <t>Petroleum County</t>
  </si>
  <si>
    <t>Petroleum County, MT</t>
  </si>
  <si>
    <t>Phillips County, MT</t>
  </si>
  <si>
    <t>Pondera County</t>
  </si>
  <si>
    <t>Pondera County, MT</t>
  </si>
  <si>
    <t>Powder River County</t>
  </si>
  <si>
    <t>Powder River County, MT</t>
  </si>
  <si>
    <t>Powell County, MT</t>
  </si>
  <si>
    <t>Prairie County, MT</t>
  </si>
  <si>
    <t>Ravalli County</t>
  </si>
  <si>
    <t>Ravalli County, MT</t>
  </si>
  <si>
    <t>Richland County, MT</t>
  </si>
  <si>
    <t>Roosevelt County</t>
  </si>
  <si>
    <t>Roosevelt County, MT</t>
  </si>
  <si>
    <t>Rosebud County</t>
  </si>
  <si>
    <t>Rosebud County, MT</t>
  </si>
  <si>
    <t>Sanders County</t>
  </si>
  <si>
    <t>Sanders County, MT</t>
  </si>
  <si>
    <t>Sheridan County, MT</t>
  </si>
  <si>
    <t>Silver Bow County</t>
  </si>
  <si>
    <t>Silver Bow County, MT</t>
  </si>
  <si>
    <t>Stillwater County</t>
  </si>
  <si>
    <t>Stillwater County, MT</t>
  </si>
  <si>
    <t>Sweet Grass County</t>
  </si>
  <si>
    <t>Sweet Grass County, MT</t>
  </si>
  <si>
    <t>Teton County, MT</t>
  </si>
  <si>
    <t>Toole County</t>
  </si>
  <si>
    <t>Toole County, MT</t>
  </si>
  <si>
    <t>Treasure County</t>
  </si>
  <si>
    <t>Treasure County, MT</t>
  </si>
  <si>
    <t>Valley County, MT</t>
  </si>
  <si>
    <t>Wheatland County</t>
  </si>
  <si>
    <t>Wheatland County, MT</t>
  </si>
  <si>
    <t>Wibaux County</t>
  </si>
  <si>
    <t>Wibaux County, MT</t>
  </si>
  <si>
    <t>Yellowstone County</t>
  </si>
  <si>
    <t>NE</t>
  </si>
  <si>
    <t>Adams County, NE</t>
  </si>
  <si>
    <t>Antelope County</t>
  </si>
  <si>
    <t>Antelope County, NE</t>
  </si>
  <si>
    <t>Arthur County</t>
  </si>
  <si>
    <t>Arthur County, NE</t>
  </si>
  <si>
    <t>Banner County</t>
  </si>
  <si>
    <t>Banner County, NE</t>
  </si>
  <si>
    <t>Blaine County, NE</t>
  </si>
  <si>
    <t>Boone County, NE</t>
  </si>
  <si>
    <t>Box Butte County</t>
  </si>
  <si>
    <t>Box Butte County, NE</t>
  </si>
  <si>
    <t>Boyd County, NE</t>
  </si>
  <si>
    <t>Brown County, NE</t>
  </si>
  <si>
    <t>Buffalo County</t>
  </si>
  <si>
    <t>Buffalo County, NE</t>
  </si>
  <si>
    <t>Burt County</t>
  </si>
  <si>
    <t>Burt County, NE</t>
  </si>
  <si>
    <t>Butler County, NE</t>
  </si>
  <si>
    <t>Cedar County, NE</t>
  </si>
  <si>
    <t>Chase County, NE</t>
  </si>
  <si>
    <t>Cherry County</t>
  </si>
  <si>
    <t>Cherry County, NE</t>
  </si>
  <si>
    <t>Cheyenne County, NE</t>
  </si>
  <si>
    <t>Clay County, NE</t>
  </si>
  <si>
    <t>Colfax County</t>
  </si>
  <si>
    <t>Colfax County, NE</t>
  </si>
  <si>
    <t>Cuming County</t>
  </si>
  <si>
    <t>Cuming County, NE</t>
  </si>
  <si>
    <t>Custer County, NE</t>
  </si>
  <si>
    <t>Dawes County</t>
  </si>
  <si>
    <t>Dawes County, NE</t>
  </si>
  <si>
    <t>Dawson County, NE</t>
  </si>
  <si>
    <t>Deuel County</t>
  </si>
  <si>
    <t>Deuel County, NE</t>
  </si>
  <si>
    <t>Dixon County</t>
  </si>
  <si>
    <t>Dodge County, NE</t>
  </si>
  <si>
    <t>Dundy County</t>
  </si>
  <si>
    <t>Dundy County, NE</t>
  </si>
  <si>
    <t>Fillmore County, NE</t>
  </si>
  <si>
    <t>Franklin County, NE</t>
  </si>
  <si>
    <t>Frontier County</t>
  </si>
  <si>
    <t>Frontier County, NE</t>
  </si>
  <si>
    <t>Furnas County</t>
  </si>
  <si>
    <t>Furnas County, NE</t>
  </si>
  <si>
    <t>Gage County</t>
  </si>
  <si>
    <t>Gage County, NE</t>
  </si>
  <si>
    <t>Garden County</t>
  </si>
  <si>
    <t>Garden County, NE</t>
  </si>
  <si>
    <t>Garfield County, NE</t>
  </si>
  <si>
    <t>Gosper County</t>
  </si>
  <si>
    <t>Gosper County, NE</t>
  </si>
  <si>
    <t>Grant County, NE</t>
  </si>
  <si>
    <t>Greeley County, NE</t>
  </si>
  <si>
    <t>Hall County, NE HUD Metro FMR Area</t>
  </si>
  <si>
    <t>Hamilton County, NE HUD Metro FMR Area</t>
  </si>
  <si>
    <t>Harlan County, NE</t>
  </si>
  <si>
    <t>Hayes County</t>
  </si>
  <si>
    <t>Hayes County, NE</t>
  </si>
  <si>
    <t>Hitchcock County</t>
  </si>
  <si>
    <t>Hitchcock County, NE</t>
  </si>
  <si>
    <t>Holt County, NE</t>
  </si>
  <si>
    <t>Hooker County</t>
  </si>
  <si>
    <t>Hooker County, NE</t>
  </si>
  <si>
    <t>Howard County, NE HUD Metro FMR Area</t>
  </si>
  <si>
    <t>Jefferson County, NE</t>
  </si>
  <si>
    <t>Johnson County, NE</t>
  </si>
  <si>
    <t>Kearney County</t>
  </si>
  <si>
    <t>Kearney County, NE</t>
  </si>
  <si>
    <t>Keith County</t>
  </si>
  <si>
    <t>Keith County, NE</t>
  </si>
  <si>
    <t>Keya Paha County</t>
  </si>
  <si>
    <t>Keya Paha County, NE</t>
  </si>
  <si>
    <t>Kimball County</t>
  </si>
  <si>
    <t>Kimball County, NE</t>
  </si>
  <si>
    <t>Knox County, NE</t>
  </si>
  <si>
    <t>Lancaster County</t>
  </si>
  <si>
    <t>Lincoln, NE HUD Metro FMR Area</t>
  </si>
  <si>
    <t>Lincoln County, NE</t>
  </si>
  <si>
    <t>Logan County, NE</t>
  </si>
  <si>
    <t>Loup County</t>
  </si>
  <si>
    <t>Loup County, NE</t>
  </si>
  <si>
    <t>McPherson County, NE</t>
  </si>
  <si>
    <t>Madison County, NE</t>
  </si>
  <si>
    <t>Merrick County</t>
  </si>
  <si>
    <t>Merrick County, NE HUD Metro FMR Area</t>
  </si>
  <si>
    <t>Morrill County</t>
  </si>
  <si>
    <t>Morrill County, NE</t>
  </si>
  <si>
    <t>Nance County</t>
  </si>
  <si>
    <t>Nance County, NE</t>
  </si>
  <si>
    <t>Nemaha County, NE</t>
  </si>
  <si>
    <t>Nuckolls County</t>
  </si>
  <si>
    <t>Nuckolls County, NE</t>
  </si>
  <si>
    <t>Otoe County</t>
  </si>
  <si>
    <t>Otoe County, NE</t>
  </si>
  <si>
    <t>Pawnee County, NE</t>
  </si>
  <si>
    <t>Perkins County</t>
  </si>
  <si>
    <t>Perkins County, NE</t>
  </si>
  <si>
    <t>Phelps County, NE</t>
  </si>
  <si>
    <t>Pierce County, NE</t>
  </si>
  <si>
    <t>Platte County, NE</t>
  </si>
  <si>
    <t>Polk County, NE</t>
  </si>
  <si>
    <t>Red Willow County</t>
  </si>
  <si>
    <t>Red Willow County, NE</t>
  </si>
  <si>
    <t>Richardson County</t>
  </si>
  <si>
    <t>Richardson County, NE</t>
  </si>
  <si>
    <t>Rock County, NE</t>
  </si>
  <si>
    <t>Saline County, NE</t>
  </si>
  <si>
    <t>Sarpy County</t>
  </si>
  <si>
    <t>Saunders County</t>
  </si>
  <si>
    <t>Saunders County, NE HUD Metro FMR Area</t>
  </si>
  <si>
    <t>Scotts Bluff County</t>
  </si>
  <si>
    <t>Scotts Bluff County, NE</t>
  </si>
  <si>
    <t>Seward County, NE HUD Metro FMR Area</t>
  </si>
  <si>
    <t>Sheridan County, NE</t>
  </si>
  <si>
    <t>Sherman County, NE</t>
  </si>
  <si>
    <t>Sioux County, NE</t>
  </si>
  <si>
    <t>Stanton County, NE</t>
  </si>
  <si>
    <t>Thayer County</t>
  </si>
  <si>
    <t>Thayer County, NE</t>
  </si>
  <si>
    <t>Thomas County, NE</t>
  </si>
  <si>
    <t>Thurston County</t>
  </si>
  <si>
    <t>Thurston County, NE</t>
  </si>
  <si>
    <t>Valley County, NE</t>
  </si>
  <si>
    <t>Wayne County, NE</t>
  </si>
  <si>
    <t>Webster County, NE</t>
  </si>
  <si>
    <t>Wheeler County, NE</t>
  </si>
  <si>
    <t>York County, NE</t>
  </si>
  <si>
    <t>NV</t>
  </si>
  <si>
    <t>Churchill County</t>
  </si>
  <si>
    <t>Churchill County, NV</t>
  </si>
  <si>
    <t>Las Vegas-Henderson-Paradise, NV MSA</t>
  </si>
  <si>
    <t>Douglas County, NV</t>
  </si>
  <si>
    <t>Elko County</t>
  </si>
  <si>
    <t>Elko County, NV</t>
  </si>
  <si>
    <t>Esmeralda County</t>
  </si>
  <si>
    <t>Esmeralda County, NV</t>
  </si>
  <si>
    <t>Eureka County</t>
  </si>
  <si>
    <t>Eureka County, NV</t>
  </si>
  <si>
    <t>Humboldt County, NV</t>
  </si>
  <si>
    <t>Lander County</t>
  </si>
  <si>
    <t>Lander County, NV</t>
  </si>
  <si>
    <t>Lincoln County, NV</t>
  </si>
  <si>
    <t>Lyon County, NV</t>
  </si>
  <si>
    <t>Mineral County, NV</t>
  </si>
  <si>
    <t>Nye County</t>
  </si>
  <si>
    <t>Nye County, NV</t>
  </si>
  <si>
    <t>Pershing County</t>
  </si>
  <si>
    <t>Pershing County, NV</t>
  </si>
  <si>
    <t>Storey County</t>
  </si>
  <si>
    <t>Reno, NV MSA</t>
  </si>
  <si>
    <t>Washoe County</t>
  </si>
  <si>
    <t>White Pine County</t>
  </si>
  <si>
    <t>White Pine County, NV</t>
  </si>
  <si>
    <t>Carson City</t>
  </si>
  <si>
    <t>Carson City, NV MSA</t>
  </si>
  <si>
    <t>NH</t>
  </si>
  <si>
    <t>Belknap County</t>
  </si>
  <si>
    <t>Belknap County, NH</t>
  </si>
  <si>
    <t>Carroll County, NH</t>
  </si>
  <si>
    <t>Cheshire County</t>
  </si>
  <si>
    <t>Cheshire County, NH</t>
  </si>
  <si>
    <t>Coos County</t>
  </si>
  <si>
    <t>Coos County, NH</t>
  </si>
  <si>
    <t>Grafton County</t>
  </si>
  <si>
    <t>Grafton County, NH</t>
  </si>
  <si>
    <t>Manchester, NH HUD Metro FMR Area</t>
  </si>
  <si>
    <t>Nashua, NH HUD Metro FMR Area</t>
  </si>
  <si>
    <t>Hillsborough County, NH (part) HUD Metro FMR Area</t>
  </si>
  <si>
    <t>Merrimack County</t>
  </si>
  <si>
    <t>Merrimack County, NH</t>
  </si>
  <si>
    <t>Rockingham County</t>
  </si>
  <si>
    <t>Western Rockingham County, NH HUD Metro FMR Area</t>
  </si>
  <si>
    <t>Portsmouth-Rochester, NH HUD Metro FMR Area</t>
  </si>
  <si>
    <t>Strafford County</t>
  </si>
  <si>
    <t>Sullivan County, NH</t>
  </si>
  <si>
    <t>NJ</t>
  </si>
  <si>
    <t>Atlantic County</t>
  </si>
  <si>
    <t>Atlantic City-Hammonton, NJ MSA</t>
  </si>
  <si>
    <t>Bergen County</t>
  </si>
  <si>
    <t>Bergen-Passaic, NJ HUD Metro FMR Area</t>
  </si>
  <si>
    <t>Burlington County</t>
  </si>
  <si>
    <t>Cape May County</t>
  </si>
  <si>
    <t>Ocean City, NJ MSA</t>
  </si>
  <si>
    <t>Vineland-Bridgeton, NJ MSA</t>
  </si>
  <si>
    <t>Newark, NJ HUD Metro FMR Area</t>
  </si>
  <si>
    <t>Gloucester County</t>
  </si>
  <si>
    <t>Hudson County</t>
  </si>
  <si>
    <t>Jersey City, NJ HUD Metro FMR Area</t>
  </si>
  <si>
    <t>Hunterdon County</t>
  </si>
  <si>
    <t>Middlesex-Somerset-Hunterdon, NJ HUD Metro FMR Area</t>
  </si>
  <si>
    <t>Trenton, NJ MSA</t>
  </si>
  <si>
    <t>Monmouth County</t>
  </si>
  <si>
    <t>Monmouth-Ocean, NJ HUD Metro FMR Area</t>
  </si>
  <si>
    <t>Ocean County</t>
  </si>
  <si>
    <t>Passaic County</t>
  </si>
  <si>
    <t>Salem County</t>
  </si>
  <si>
    <t>Warren County, NJ HUD Metro FMR Area</t>
  </si>
  <si>
    <t>NM</t>
  </si>
  <si>
    <t>Bernalillo County</t>
  </si>
  <si>
    <t>Albuquerque, NM MSA</t>
  </si>
  <si>
    <t>Catron County</t>
  </si>
  <si>
    <t>Catron County, NM</t>
  </si>
  <si>
    <t>Chaves County</t>
  </si>
  <si>
    <t>Chaves County, NM</t>
  </si>
  <si>
    <t>Cibola County</t>
  </si>
  <si>
    <t>Cibola County, NM</t>
  </si>
  <si>
    <t>Colfax County, NM</t>
  </si>
  <si>
    <t>Curry County</t>
  </si>
  <si>
    <t>Curry County, NM</t>
  </si>
  <si>
    <t>De Baca County</t>
  </si>
  <si>
    <t>De Baca County, NM</t>
  </si>
  <si>
    <t>Dona Ana County</t>
  </si>
  <si>
    <t>Las Cruces, NM MSA</t>
  </si>
  <si>
    <t>Eddy County</t>
  </si>
  <si>
    <t>Eddy County, NM</t>
  </si>
  <si>
    <t>Grant County, NM</t>
  </si>
  <si>
    <t>Guadalupe County</t>
  </si>
  <si>
    <t>Guadalupe County, NM</t>
  </si>
  <si>
    <t>Harding County</t>
  </si>
  <si>
    <t>Harding County, NM</t>
  </si>
  <si>
    <t>Hidalgo County</t>
  </si>
  <si>
    <t>Hidalgo County, NM</t>
  </si>
  <si>
    <t>Lea County</t>
  </si>
  <si>
    <t>Lea County, NM</t>
  </si>
  <si>
    <t>Lincoln County, NM</t>
  </si>
  <si>
    <t>Los Alamos County</t>
  </si>
  <si>
    <t>Los Alamos County, NM</t>
  </si>
  <si>
    <t>Luna County</t>
  </si>
  <si>
    <t>Luna County, NM</t>
  </si>
  <si>
    <t>McKinley County</t>
  </si>
  <si>
    <t>McKinley County, NM</t>
  </si>
  <si>
    <t>Mora County</t>
  </si>
  <si>
    <t>Mora County, NM</t>
  </si>
  <si>
    <t>Otero County, NM</t>
  </si>
  <si>
    <t>Quay County</t>
  </si>
  <si>
    <t>Quay County, NM</t>
  </si>
  <si>
    <t>Rio Arriba County</t>
  </si>
  <si>
    <t>Rio Arriba County, NM</t>
  </si>
  <si>
    <t>Roosevelt County, NM</t>
  </si>
  <si>
    <t>Sandoval County</t>
  </si>
  <si>
    <t>Farmington, NM MSA</t>
  </si>
  <si>
    <t>San Miguel County, NM</t>
  </si>
  <si>
    <t>Santa Fe County</t>
  </si>
  <si>
    <t>Santa Fe, NM MSA</t>
  </si>
  <si>
    <t>Sierra County, NM</t>
  </si>
  <si>
    <t>Socorro County</t>
  </si>
  <si>
    <t>Socorro County, NM</t>
  </si>
  <si>
    <t>Taos County</t>
  </si>
  <si>
    <t>Taos County, NM</t>
  </si>
  <si>
    <t>Torrance County</t>
  </si>
  <si>
    <t>Union County, NM</t>
  </si>
  <si>
    <t>Valencia County</t>
  </si>
  <si>
    <t>NY</t>
  </si>
  <si>
    <t>Albany County</t>
  </si>
  <si>
    <t>Albany-Schenectady-Troy, NY MSA</t>
  </si>
  <si>
    <t>Allegany County, NY</t>
  </si>
  <si>
    <t>Bronx County</t>
  </si>
  <si>
    <t>New York, NY HUD Metro FMR Area</t>
  </si>
  <si>
    <t>Broome County</t>
  </si>
  <si>
    <t>Binghamton, NY MSA</t>
  </si>
  <si>
    <t>Cattaraugus County</t>
  </si>
  <si>
    <t>Cattaraugus County, NY</t>
  </si>
  <si>
    <t>Cayuga County</t>
  </si>
  <si>
    <t>Cayuga County, NY</t>
  </si>
  <si>
    <t>Chautauqua County, NY</t>
  </si>
  <si>
    <t>Chemung County</t>
  </si>
  <si>
    <t>Elmira, NY MSA</t>
  </si>
  <si>
    <t>Chenango County</t>
  </si>
  <si>
    <t>Chenango County, NY</t>
  </si>
  <si>
    <t>Clinton County, NY</t>
  </si>
  <si>
    <t>Columbia County, NY</t>
  </si>
  <si>
    <t>Cortland County</t>
  </si>
  <si>
    <t>Cortland County, NY</t>
  </si>
  <si>
    <t>Delaware County, NY</t>
  </si>
  <si>
    <t>Dutchess County</t>
  </si>
  <si>
    <t>Poughkeepsie-Newburgh-Middletown, NY HUD Metro FMR Area</t>
  </si>
  <si>
    <t>Erie County</t>
  </si>
  <si>
    <t>Buffalo-Cheektowaga-Niagara Falls, NY MSA</t>
  </si>
  <si>
    <t>Essex County, NY</t>
  </si>
  <si>
    <t>Franklin County, NY</t>
  </si>
  <si>
    <t>Fulton County, NY</t>
  </si>
  <si>
    <t>Genesee County, NY</t>
  </si>
  <si>
    <t>Greene County, NY</t>
  </si>
  <si>
    <t>Hamilton County, NY</t>
  </si>
  <si>
    <t>Herkimer County</t>
  </si>
  <si>
    <t>Utica-Rome, NY MSA</t>
  </si>
  <si>
    <t>Watertown-Fort Drum, NY MSA</t>
  </si>
  <si>
    <t>Lewis County, NY</t>
  </si>
  <si>
    <t>Rochester, NY HUD Metro FMR Area</t>
  </si>
  <si>
    <t>Syracuse, NY MSA</t>
  </si>
  <si>
    <t>Montgomery County, NY</t>
  </si>
  <si>
    <t>Nassau-Suffolk, NY HUD Metro FMR Area</t>
  </si>
  <si>
    <t>New York County</t>
  </si>
  <si>
    <t>Niagara County</t>
  </si>
  <si>
    <t>Onondaga County</t>
  </si>
  <si>
    <t>Ontario County</t>
  </si>
  <si>
    <t>Orleans County</t>
  </si>
  <si>
    <t>Oswego County</t>
  </si>
  <si>
    <t>Otsego County, NY</t>
  </si>
  <si>
    <t>Queens County</t>
  </si>
  <si>
    <t>Rensselaer County</t>
  </si>
  <si>
    <t>Rockland County</t>
  </si>
  <si>
    <t>St. Lawrence County</t>
  </si>
  <si>
    <t>St. Lawrence County, NY</t>
  </si>
  <si>
    <t>Saratoga County</t>
  </si>
  <si>
    <t>Schenectady County</t>
  </si>
  <si>
    <t>Schoharie County</t>
  </si>
  <si>
    <t>Schuyler County, NY</t>
  </si>
  <si>
    <t>Seneca County</t>
  </si>
  <si>
    <t>Seneca County, NY</t>
  </si>
  <si>
    <t>Steuben County, NY</t>
  </si>
  <si>
    <t>Sullivan County, NY</t>
  </si>
  <si>
    <t>Tioga County</t>
  </si>
  <si>
    <t>Tompkins County</t>
  </si>
  <si>
    <t>Ithaca, NY MSA</t>
  </si>
  <si>
    <t>Ulster County</t>
  </si>
  <si>
    <t>Kingston, NY MSA</t>
  </si>
  <si>
    <t>Glens Falls, NY MSA</t>
  </si>
  <si>
    <t>Westchester County</t>
  </si>
  <si>
    <t>Westchester County, NY Statutory Exception Area</t>
  </si>
  <si>
    <t>Wyoming County</t>
  </si>
  <si>
    <t>Wyoming County, NY</t>
  </si>
  <si>
    <t>Yates County</t>
  </si>
  <si>
    <t>Yates County, NY HUD Metro FMR Area</t>
  </si>
  <si>
    <t>NC</t>
  </si>
  <si>
    <t>Alamance County</t>
  </si>
  <si>
    <t>Burlington, NC MSA</t>
  </si>
  <si>
    <t>Hickory-Lenoir-Morganton, NC MSA</t>
  </si>
  <si>
    <t>Alleghany County</t>
  </si>
  <si>
    <t>Alleghany County, NC</t>
  </si>
  <si>
    <t>Anson County</t>
  </si>
  <si>
    <t>Anson County, NC</t>
  </si>
  <si>
    <t>Ashe County</t>
  </si>
  <si>
    <t>Ashe County, NC</t>
  </si>
  <si>
    <t>Avery County</t>
  </si>
  <si>
    <t>Avery County, NC</t>
  </si>
  <si>
    <t>Beaufort County</t>
  </si>
  <si>
    <t>Beaufort County, NC</t>
  </si>
  <si>
    <t>Bertie County</t>
  </si>
  <si>
    <t>Bertie County, NC</t>
  </si>
  <si>
    <t>Bladen County</t>
  </si>
  <si>
    <t>Bladen County, NC</t>
  </si>
  <si>
    <t>Brunswick County</t>
  </si>
  <si>
    <t>Brunswick County, NC HUD Metro FMR Area</t>
  </si>
  <si>
    <t>Buncombe County</t>
  </si>
  <si>
    <t>Asheville, NC HUD Metro FMR Area</t>
  </si>
  <si>
    <t>Cabarrus County</t>
  </si>
  <si>
    <t>Charlotte-Concord-Gastonia, NC-SC HUD Metro FMR Area</t>
  </si>
  <si>
    <t>Camden County, NC</t>
  </si>
  <si>
    <t>Carteret County</t>
  </si>
  <si>
    <t>Carteret County, NC</t>
  </si>
  <si>
    <t>Caswell County</t>
  </si>
  <si>
    <t>Caswell County, NC</t>
  </si>
  <si>
    <t>Catawba County</t>
  </si>
  <si>
    <t>Durham-Chapel Hill, NC HUD Metro FMR Area</t>
  </si>
  <si>
    <t>Cherokee County, NC</t>
  </si>
  <si>
    <t>Chowan County</t>
  </si>
  <si>
    <t>Chowan County, NC</t>
  </si>
  <si>
    <t>Clay County, NC</t>
  </si>
  <si>
    <t>Cleveland County, NC</t>
  </si>
  <si>
    <t>Columbus County</t>
  </si>
  <si>
    <t>Columbus County, NC</t>
  </si>
  <si>
    <t>Craven County</t>
  </si>
  <si>
    <t>Craven County, NC HUD Metro FMR Area</t>
  </si>
  <si>
    <t>Fayetteville, NC HUD Metro FMR Area</t>
  </si>
  <si>
    <t>Currituck County</t>
  </si>
  <si>
    <t>Virginia Beach-Norfolk-Newport News, VA-NC HUD Metro FMR Area</t>
  </si>
  <si>
    <t>Dare County</t>
  </si>
  <si>
    <t>Dare County, NC</t>
  </si>
  <si>
    <t>Davidson County</t>
  </si>
  <si>
    <t>Davidson County, NC HUD Metro FMR Area</t>
  </si>
  <si>
    <t>Davie County</t>
  </si>
  <si>
    <t>Winston-Salem, NC HUD Metro FMR Area</t>
  </si>
  <si>
    <t>Duplin County</t>
  </si>
  <si>
    <t>Duplin County, NC</t>
  </si>
  <si>
    <t>Durham County</t>
  </si>
  <si>
    <t>Edgecombe County</t>
  </si>
  <si>
    <t>Rocky Mount, NC MSA</t>
  </si>
  <si>
    <t>Raleigh, NC MSA</t>
  </si>
  <si>
    <t>Gaston County</t>
  </si>
  <si>
    <t>Gates County</t>
  </si>
  <si>
    <t>Gates County, NC HUD Metro FMR Area</t>
  </si>
  <si>
    <t>Graham County, NC</t>
  </si>
  <si>
    <t>Granville County</t>
  </si>
  <si>
    <t>Granville County, NC</t>
  </si>
  <si>
    <t>Greene County, NC</t>
  </si>
  <si>
    <t>Guilford County</t>
  </si>
  <si>
    <t>Greensboro-High Point, NC HUD Metro FMR Area</t>
  </si>
  <si>
    <t>Halifax County</t>
  </si>
  <si>
    <t>Halifax County, NC</t>
  </si>
  <si>
    <t>Harnett County</t>
  </si>
  <si>
    <t>Harnett County, NC</t>
  </si>
  <si>
    <t>Haywood County</t>
  </si>
  <si>
    <t>Haywood County, NC HUD Metro FMR Area</t>
  </si>
  <si>
    <t>Hertford County</t>
  </si>
  <si>
    <t>Hertford County, NC</t>
  </si>
  <si>
    <t>Hoke County</t>
  </si>
  <si>
    <t>Hoke County, NC HUD Metro FMR Area</t>
  </si>
  <si>
    <t>Hyde County</t>
  </si>
  <si>
    <t>Hyde County, NC</t>
  </si>
  <si>
    <t>Iredell County</t>
  </si>
  <si>
    <t>Iredell County, NC HUD Metro FMR Area</t>
  </si>
  <si>
    <t>Jackson County, NC</t>
  </si>
  <si>
    <t>Johnston County</t>
  </si>
  <si>
    <t>Jones County, NC HUD Metro FMR Area</t>
  </si>
  <si>
    <t>Lee County, NC</t>
  </si>
  <si>
    <t>Lenoir County</t>
  </si>
  <si>
    <t>Lenoir County, NC</t>
  </si>
  <si>
    <t>Lincoln County, NC HUD Metro FMR Area</t>
  </si>
  <si>
    <t>McDowell County</t>
  </si>
  <si>
    <t>McDowell County, NC</t>
  </si>
  <si>
    <t>Macon County, NC</t>
  </si>
  <si>
    <t>Martin County, NC</t>
  </si>
  <si>
    <t>Mecklenburg County</t>
  </si>
  <si>
    <t>Mitchell County, NC</t>
  </si>
  <si>
    <t>Montgomery County, NC</t>
  </si>
  <si>
    <t>Moore County</t>
  </si>
  <si>
    <t>Moore County, NC</t>
  </si>
  <si>
    <t>Nash County</t>
  </si>
  <si>
    <t>New Hanover County</t>
  </si>
  <si>
    <t>Wilmington, NC HUD Metro FMR Area</t>
  </si>
  <si>
    <t>Northampton County</t>
  </si>
  <si>
    <t>Northampton County, NC</t>
  </si>
  <si>
    <t>Onslow County</t>
  </si>
  <si>
    <t>Jacksonville, NC MSA</t>
  </si>
  <si>
    <t>Pamlico County</t>
  </si>
  <si>
    <t>Pamlico County, NC HUD Metro FMR Area</t>
  </si>
  <si>
    <t>Pasquotank County</t>
  </si>
  <si>
    <t>Pasquotank County, NC</t>
  </si>
  <si>
    <t>Pender County</t>
  </si>
  <si>
    <t>Pender County, NC HUD Metro FMR Area</t>
  </si>
  <si>
    <t>Perquimans County</t>
  </si>
  <si>
    <t>Perquimans County, NC</t>
  </si>
  <si>
    <t>Person County</t>
  </si>
  <si>
    <t>Person County, NC HUD Metro FMR Area</t>
  </si>
  <si>
    <t>Pitt County</t>
  </si>
  <si>
    <t>Greenville, NC MSA</t>
  </si>
  <si>
    <t>Polk County, NC</t>
  </si>
  <si>
    <t>Richmond County, NC</t>
  </si>
  <si>
    <t>Robeson County</t>
  </si>
  <si>
    <t>Robeson County, NC</t>
  </si>
  <si>
    <t>Rockingham County, NC HUD Metro FMR Area</t>
  </si>
  <si>
    <t>Rowan County, NC HUD Metro FMR Area</t>
  </si>
  <si>
    <t>Rutherford County</t>
  </si>
  <si>
    <t>Rutherford County, NC</t>
  </si>
  <si>
    <t>Sampson County</t>
  </si>
  <si>
    <t>Sampson County, NC</t>
  </si>
  <si>
    <t>Scotland County, NC</t>
  </si>
  <si>
    <t>Stanly County</t>
  </si>
  <si>
    <t>Stanly County, NC</t>
  </si>
  <si>
    <t>Stokes County</t>
  </si>
  <si>
    <t>Surry County</t>
  </si>
  <si>
    <t>Surry County, NC</t>
  </si>
  <si>
    <t>Swain County</t>
  </si>
  <si>
    <t>Swain County, NC</t>
  </si>
  <si>
    <t>Transylvania County</t>
  </si>
  <si>
    <t>Transylvania County, NC</t>
  </si>
  <si>
    <t>Tyrrell County</t>
  </si>
  <si>
    <t>Tyrrell County, NC</t>
  </si>
  <si>
    <t>Vance County</t>
  </si>
  <si>
    <t>Vance County, NC</t>
  </si>
  <si>
    <t>Wake County</t>
  </si>
  <si>
    <t>Warren County, NC</t>
  </si>
  <si>
    <t>Washington County, NC</t>
  </si>
  <si>
    <t>Watauga County</t>
  </si>
  <si>
    <t>Watauga County, NC</t>
  </si>
  <si>
    <t>Goldsboro, NC MSA</t>
  </si>
  <si>
    <t>Wilkes County, NC</t>
  </si>
  <si>
    <t>Wilson County, NC</t>
  </si>
  <si>
    <t>Yadkin County</t>
  </si>
  <si>
    <t>Yancey County</t>
  </si>
  <si>
    <t>Yancey County, NC</t>
  </si>
  <si>
    <t>ND</t>
  </si>
  <si>
    <t>Adams County, ND</t>
  </si>
  <si>
    <t>Barnes County</t>
  </si>
  <si>
    <t>Barnes County, ND</t>
  </si>
  <si>
    <t>Benson County</t>
  </si>
  <si>
    <t>Benson County, ND</t>
  </si>
  <si>
    <t>Billings County</t>
  </si>
  <si>
    <t>Billings County, ND</t>
  </si>
  <si>
    <t>Bottineau County</t>
  </si>
  <si>
    <t>Bottineau County, ND</t>
  </si>
  <si>
    <t>Bowman County</t>
  </si>
  <si>
    <t>Bowman County, ND</t>
  </si>
  <si>
    <t>Burke County, ND</t>
  </si>
  <si>
    <t>Burleigh County</t>
  </si>
  <si>
    <t>Bismarck, ND HUD Metro FMR Area</t>
  </si>
  <si>
    <t>Cavalier County</t>
  </si>
  <si>
    <t>Cavalier County, ND</t>
  </si>
  <si>
    <t>Dickey County</t>
  </si>
  <si>
    <t>Dickey County, ND</t>
  </si>
  <si>
    <t>Divide County</t>
  </si>
  <si>
    <t>Divide County, ND</t>
  </si>
  <si>
    <t>Dunn County</t>
  </si>
  <si>
    <t>Dunn County, ND</t>
  </si>
  <si>
    <t>Eddy County, ND</t>
  </si>
  <si>
    <t>Emmons County</t>
  </si>
  <si>
    <t>Emmons County, ND</t>
  </si>
  <si>
    <t>Foster County</t>
  </si>
  <si>
    <t>Foster County, ND</t>
  </si>
  <si>
    <t>Golden Valley County, ND</t>
  </si>
  <si>
    <t>Grand Forks County</t>
  </si>
  <si>
    <t>Grant County, ND</t>
  </si>
  <si>
    <t>Griggs County</t>
  </si>
  <si>
    <t>Griggs County, ND</t>
  </si>
  <si>
    <t>Hettinger County</t>
  </si>
  <si>
    <t>Hettinger County, ND</t>
  </si>
  <si>
    <t>Kidder County</t>
  </si>
  <si>
    <t>Kidder County, ND</t>
  </si>
  <si>
    <t>LaMoure County</t>
  </si>
  <si>
    <t>LaMoure County, ND</t>
  </si>
  <si>
    <t>Logan County, ND</t>
  </si>
  <si>
    <t>McHenry County, ND</t>
  </si>
  <si>
    <t>McIntosh County, ND</t>
  </si>
  <si>
    <t>McKenzie County</t>
  </si>
  <si>
    <t>McKenzie County, ND</t>
  </si>
  <si>
    <t>McLean County, ND</t>
  </si>
  <si>
    <t>Mercer County, ND</t>
  </si>
  <si>
    <t>Mountrail County</t>
  </si>
  <si>
    <t>Mountrail County, ND</t>
  </si>
  <si>
    <t>Nelson County, ND</t>
  </si>
  <si>
    <t>Oliver County</t>
  </si>
  <si>
    <t>Oliver County, ND HUD Metro FMR Area</t>
  </si>
  <si>
    <t>Pembina County</t>
  </si>
  <si>
    <t>Pembina County, ND</t>
  </si>
  <si>
    <t>Pierce County, ND</t>
  </si>
  <si>
    <t>Ramsey County, ND</t>
  </si>
  <si>
    <t>Ransom County</t>
  </si>
  <si>
    <t>Ransom County, ND</t>
  </si>
  <si>
    <t>Renville County, ND</t>
  </si>
  <si>
    <t>Richland County, ND</t>
  </si>
  <si>
    <t>Rolette County</t>
  </si>
  <si>
    <t>Rolette County, ND</t>
  </si>
  <si>
    <t>Sargent County</t>
  </si>
  <si>
    <t>Sargent County, ND</t>
  </si>
  <si>
    <t>Sheridan County, ND</t>
  </si>
  <si>
    <t>Sioux County, ND HUD Metro FMR Area</t>
  </si>
  <si>
    <t>Slope County</t>
  </si>
  <si>
    <t>Slope County, ND</t>
  </si>
  <si>
    <t>Stark County, ND</t>
  </si>
  <si>
    <t>Steele County, ND</t>
  </si>
  <si>
    <t>Stutsman County</t>
  </si>
  <si>
    <t>Stutsman County, ND</t>
  </si>
  <si>
    <t>Towner County</t>
  </si>
  <si>
    <t>Towner County, ND</t>
  </si>
  <si>
    <t>Traill County</t>
  </si>
  <si>
    <t>Traill County, ND</t>
  </si>
  <si>
    <t>Walsh County</t>
  </si>
  <si>
    <t>Walsh County, ND</t>
  </si>
  <si>
    <t>Ward County</t>
  </si>
  <si>
    <t>Ward County, ND</t>
  </si>
  <si>
    <t>Wells County, ND</t>
  </si>
  <si>
    <t>Williams County</t>
  </si>
  <si>
    <t>Williams County, ND</t>
  </si>
  <si>
    <t>Adams County, OH</t>
  </si>
  <si>
    <t>Lima, OH MSA</t>
  </si>
  <si>
    <t>Ashland County</t>
  </si>
  <si>
    <t>Ashland County, OH</t>
  </si>
  <si>
    <t>Ashtabula County</t>
  </si>
  <si>
    <t>Ashtabula County, OH</t>
  </si>
  <si>
    <t>Athens County</t>
  </si>
  <si>
    <t>Athens County, OH</t>
  </si>
  <si>
    <t>Auglaize County</t>
  </si>
  <si>
    <t>Auglaize County, OH</t>
  </si>
  <si>
    <t>Belmont County</t>
  </si>
  <si>
    <t>Wheeling, WV-OH MSA</t>
  </si>
  <si>
    <t>Brown County, OH HUD Metro FMR Area</t>
  </si>
  <si>
    <t>Canton-Massillon, OH MSA</t>
  </si>
  <si>
    <t>Champaign County, OH</t>
  </si>
  <si>
    <t>Springfield, OH MSA</t>
  </si>
  <si>
    <t>Clermont County</t>
  </si>
  <si>
    <t>Clinton County, OH</t>
  </si>
  <si>
    <t>Columbiana County</t>
  </si>
  <si>
    <t>Columbiana County, OH</t>
  </si>
  <si>
    <t>Coshocton County</t>
  </si>
  <si>
    <t>Coshocton County, OH</t>
  </si>
  <si>
    <t>Crawford County, OH</t>
  </si>
  <si>
    <t>Cuyahoga County</t>
  </si>
  <si>
    <t>Cleveland-Elyria, OH MSA</t>
  </si>
  <si>
    <t>Darke County</t>
  </si>
  <si>
    <t>Darke County, OH</t>
  </si>
  <si>
    <t>Defiance County</t>
  </si>
  <si>
    <t>Defiance County, OH</t>
  </si>
  <si>
    <t>Columbus, OH HUD Metro FMR Area</t>
  </si>
  <si>
    <t>Erie County, OH</t>
  </si>
  <si>
    <t>Fayette County, OH</t>
  </si>
  <si>
    <t>Toledo, OH MSA</t>
  </si>
  <si>
    <t>Gallia County</t>
  </si>
  <si>
    <t>Gallia County, OH</t>
  </si>
  <si>
    <t>Geauga County</t>
  </si>
  <si>
    <t>Dayton, OH MSA</t>
  </si>
  <si>
    <t>Guernsey County</t>
  </si>
  <si>
    <t>Guernsey County, OH</t>
  </si>
  <si>
    <t>Hancock County, OH</t>
  </si>
  <si>
    <t>Hardin County, OH</t>
  </si>
  <si>
    <t>Harrison County, OH</t>
  </si>
  <si>
    <t>Henry County, OH</t>
  </si>
  <si>
    <t>Highland County</t>
  </si>
  <si>
    <t>Highland County, OH</t>
  </si>
  <si>
    <t>Hocking County</t>
  </si>
  <si>
    <t>Hocking County, OH HUD Metro FMR Area</t>
  </si>
  <si>
    <t>Holmes County, OH</t>
  </si>
  <si>
    <t>Huron County, OH</t>
  </si>
  <si>
    <t>Jackson County, OH</t>
  </si>
  <si>
    <t>Weirton-Steubenville, WV-OH MSA</t>
  </si>
  <si>
    <t>Knox County, OH</t>
  </si>
  <si>
    <t>Licking County</t>
  </si>
  <si>
    <t>Logan County, OH</t>
  </si>
  <si>
    <t>Lorain County</t>
  </si>
  <si>
    <t>Mahoning County</t>
  </si>
  <si>
    <t>Youngstown-Warren-Boardman, OH HUD Metro FMR Area</t>
  </si>
  <si>
    <t>Marion County, OH</t>
  </si>
  <si>
    <t>Medina County</t>
  </si>
  <si>
    <t>Meigs County</t>
  </si>
  <si>
    <t>Meigs County, OH</t>
  </si>
  <si>
    <t>Mercer County, OH</t>
  </si>
  <si>
    <t>Monroe County, OH</t>
  </si>
  <si>
    <t>Morgan County, OH</t>
  </si>
  <si>
    <t>Morrow County</t>
  </si>
  <si>
    <t>Muskingum County</t>
  </si>
  <si>
    <t>Muskingum County, OH</t>
  </si>
  <si>
    <t>Noble County, OH</t>
  </si>
  <si>
    <t>Ottawa County, OH</t>
  </si>
  <si>
    <t>Paulding County, OH</t>
  </si>
  <si>
    <t>Perry County, OH HUD Metro FMR Area</t>
  </si>
  <si>
    <t>Pickaway County</t>
  </si>
  <si>
    <t>Pike County, OH</t>
  </si>
  <si>
    <t>Portage County</t>
  </si>
  <si>
    <t>Akron, OH MSA</t>
  </si>
  <si>
    <t>Preble County</t>
  </si>
  <si>
    <t>Preble County, OH</t>
  </si>
  <si>
    <t>Putnam County, OH</t>
  </si>
  <si>
    <t>Mansfield, OH MSA</t>
  </si>
  <si>
    <t>Ross County</t>
  </si>
  <si>
    <t>Ross County, OH</t>
  </si>
  <si>
    <t>Sandusky County</t>
  </si>
  <si>
    <t>Sandusky County, OH</t>
  </si>
  <si>
    <t>Scioto County</t>
  </si>
  <si>
    <t>Scioto County, OH</t>
  </si>
  <si>
    <t>Seneca County, OH</t>
  </si>
  <si>
    <t>Shelby County, OH</t>
  </si>
  <si>
    <t>Trumbull County</t>
  </si>
  <si>
    <t>Tuscarawas County</t>
  </si>
  <si>
    <t>Tuscarawas County, OH</t>
  </si>
  <si>
    <t>Union County, OH HUD Metro FMR Area</t>
  </si>
  <si>
    <t>Van Wert County</t>
  </si>
  <si>
    <t>Van Wert County, OH</t>
  </si>
  <si>
    <t>Vinton County</t>
  </si>
  <si>
    <t>Vinton County, OH</t>
  </si>
  <si>
    <t>Washington County, OH</t>
  </si>
  <si>
    <t>Wayne County, OH</t>
  </si>
  <si>
    <t>Williams County, OH</t>
  </si>
  <si>
    <t>Wood County</t>
  </si>
  <si>
    <t>Wyandot County</t>
  </si>
  <si>
    <t>Wyandot County, OH</t>
  </si>
  <si>
    <t>OK</t>
  </si>
  <si>
    <t>Adair County, OK</t>
  </si>
  <si>
    <t>Alfalfa County</t>
  </si>
  <si>
    <t>Alfalfa County, OK</t>
  </si>
  <si>
    <t>Atoka County</t>
  </si>
  <si>
    <t>Atoka County, OK</t>
  </si>
  <si>
    <t>Beaver County</t>
  </si>
  <si>
    <t>Beaver County, OK</t>
  </si>
  <si>
    <t>Beckham County</t>
  </si>
  <si>
    <t>Beckham County, OK</t>
  </si>
  <si>
    <t>Blaine County, OK</t>
  </si>
  <si>
    <t>Bryan County, OK</t>
  </si>
  <si>
    <t>Caddo County</t>
  </si>
  <si>
    <t>Caddo County, OK</t>
  </si>
  <si>
    <t>Canadian County</t>
  </si>
  <si>
    <t>Oklahoma City, OK HUD Metro FMR Area</t>
  </si>
  <si>
    <t>Carter County, OK</t>
  </si>
  <si>
    <t>Cherokee County, OK</t>
  </si>
  <si>
    <t>Choctaw County, OK</t>
  </si>
  <si>
    <t>Cimarron County</t>
  </si>
  <si>
    <t>Cimarron County, OK</t>
  </si>
  <si>
    <t>Coal County</t>
  </si>
  <si>
    <t>Coal County, OK</t>
  </si>
  <si>
    <t>Lawton, OK HUD Metro FMR Area</t>
  </si>
  <si>
    <t>Cotton County</t>
  </si>
  <si>
    <t>Cotton County, OK HUD Metro FMR Area</t>
  </si>
  <si>
    <t>Craig County</t>
  </si>
  <si>
    <t>Craig County, OK</t>
  </si>
  <si>
    <t>Creek County</t>
  </si>
  <si>
    <t>Tulsa, OK HUD Metro FMR Area</t>
  </si>
  <si>
    <t>Custer County, OK</t>
  </si>
  <si>
    <t>Delaware County, OK</t>
  </si>
  <si>
    <t>Dewey County</t>
  </si>
  <si>
    <t>Dewey County, OK</t>
  </si>
  <si>
    <t>Ellis County, OK</t>
  </si>
  <si>
    <t>Enid, OK MSA</t>
  </si>
  <si>
    <t>Garvin County</t>
  </si>
  <si>
    <t>Garvin County, OK</t>
  </si>
  <si>
    <t>Grady County, OK HUD Metro FMR Area</t>
  </si>
  <si>
    <t>Grant County, OK</t>
  </si>
  <si>
    <t>Greer County</t>
  </si>
  <si>
    <t>Greer County, OK</t>
  </si>
  <si>
    <t>Harmon County</t>
  </si>
  <si>
    <t>Harmon County, OK</t>
  </si>
  <si>
    <t>Harper County, OK</t>
  </si>
  <si>
    <t>Haskell County, OK</t>
  </si>
  <si>
    <t>Hughes County</t>
  </si>
  <si>
    <t>Hughes County, OK</t>
  </si>
  <si>
    <t>Jackson County, OK</t>
  </si>
  <si>
    <t>Jefferson County, OK</t>
  </si>
  <si>
    <t>Johnston County, OK</t>
  </si>
  <si>
    <t>Kay County</t>
  </si>
  <si>
    <t>Kay County, OK</t>
  </si>
  <si>
    <t>Kingfisher County</t>
  </si>
  <si>
    <t>Kingfisher County, OK</t>
  </si>
  <si>
    <t>Kiowa County, OK</t>
  </si>
  <si>
    <t>Latimer County</t>
  </si>
  <si>
    <t>Latimer County, OK</t>
  </si>
  <si>
    <t>Le Flore County</t>
  </si>
  <si>
    <t>Le Flore County, OK HUD Metro FMR Area</t>
  </si>
  <si>
    <t>Lincoln County, OK HUD Metro FMR Area</t>
  </si>
  <si>
    <t>Love County</t>
  </si>
  <si>
    <t>Love County, OK</t>
  </si>
  <si>
    <t>McClain County</t>
  </si>
  <si>
    <t>McCurtain County</t>
  </si>
  <si>
    <t>McCurtain County, OK</t>
  </si>
  <si>
    <t>McIntosh County, OK</t>
  </si>
  <si>
    <t>Major County</t>
  </si>
  <si>
    <t>Major County, OK</t>
  </si>
  <si>
    <t>Marshall County, OK</t>
  </si>
  <si>
    <t>Mayes County</t>
  </si>
  <si>
    <t>Mayes County, OK</t>
  </si>
  <si>
    <t>Murray County, OK</t>
  </si>
  <si>
    <t>Muskogee County</t>
  </si>
  <si>
    <t>Muskogee County, OK</t>
  </si>
  <si>
    <t>Noble County, OK</t>
  </si>
  <si>
    <t>Nowata County</t>
  </si>
  <si>
    <t>Nowata County, OK</t>
  </si>
  <si>
    <t>Okfuskee County</t>
  </si>
  <si>
    <t>Okfuskee County, OK</t>
  </si>
  <si>
    <t>Oklahoma County</t>
  </si>
  <si>
    <t>Okmulgee County</t>
  </si>
  <si>
    <t>Okmulgee County, OK HUD Metro FMR Area</t>
  </si>
  <si>
    <t>Ottawa County, OK</t>
  </si>
  <si>
    <t>Pawnee County, OK HUD Metro FMR Area</t>
  </si>
  <si>
    <t>Payne County</t>
  </si>
  <si>
    <t>Payne County, OK</t>
  </si>
  <si>
    <t>Pittsburg County</t>
  </si>
  <si>
    <t>Pittsburg County, OK</t>
  </si>
  <si>
    <t>Pontotoc County, OK</t>
  </si>
  <si>
    <t>Pottawatomie County, OK</t>
  </si>
  <si>
    <t>Pushmataha County</t>
  </si>
  <si>
    <t>Pushmataha County, OK</t>
  </si>
  <si>
    <t>Roger Mills County</t>
  </si>
  <si>
    <t>Roger Mills County, OK</t>
  </si>
  <si>
    <t>Rogers County</t>
  </si>
  <si>
    <t>Seminole County, OK</t>
  </si>
  <si>
    <t>Sequoyah County</t>
  </si>
  <si>
    <t>Stephens County, OK</t>
  </si>
  <si>
    <t>Texas County, OK</t>
  </si>
  <si>
    <t>Tillman County</t>
  </si>
  <si>
    <t>Tillman County, OK</t>
  </si>
  <si>
    <t>Tulsa County</t>
  </si>
  <si>
    <t>Wagoner County</t>
  </si>
  <si>
    <t>Washington County, OK</t>
  </si>
  <si>
    <t>Washita County</t>
  </si>
  <si>
    <t>Washita County, OK</t>
  </si>
  <si>
    <t>Woods County</t>
  </si>
  <si>
    <t>Woods County, OK</t>
  </si>
  <si>
    <t>Woodward County</t>
  </si>
  <si>
    <t>Woodward County, OK</t>
  </si>
  <si>
    <t>OR</t>
  </si>
  <si>
    <t>Baker County, OR</t>
  </si>
  <si>
    <t>Corvallis, OR MSA</t>
  </si>
  <si>
    <t>Clackamas County</t>
  </si>
  <si>
    <t>Portland-Vancouver-Hillsboro, OR-WA MSA</t>
  </si>
  <si>
    <t>Clatsop County</t>
  </si>
  <si>
    <t>Clatsop County, OR</t>
  </si>
  <si>
    <t>Coos County, OR</t>
  </si>
  <si>
    <t>Crook County</t>
  </si>
  <si>
    <t>Crook County, OR</t>
  </si>
  <si>
    <t>Curry County, OR</t>
  </si>
  <si>
    <t>Deschutes County</t>
  </si>
  <si>
    <t>Bend-Redmond, OR MSA</t>
  </si>
  <si>
    <t>Douglas County, OR</t>
  </si>
  <si>
    <t>Gilliam County</t>
  </si>
  <si>
    <t>Gilliam County, OR</t>
  </si>
  <si>
    <t>Grant County, OR</t>
  </si>
  <si>
    <t>Harney County</t>
  </si>
  <si>
    <t>Harney County, OR</t>
  </si>
  <si>
    <t>Hood River County</t>
  </si>
  <si>
    <t>Hood River County, OR</t>
  </si>
  <si>
    <t>Medford, OR MSA</t>
  </si>
  <si>
    <t>Jefferson County, OR</t>
  </si>
  <si>
    <t>Josephine County</t>
  </si>
  <si>
    <t>Grants Pass, OR MSA</t>
  </si>
  <si>
    <t>Klamath County</t>
  </si>
  <si>
    <t>Klamath County, OR</t>
  </si>
  <si>
    <t>Lake County, OR</t>
  </si>
  <si>
    <t>Eugene-Springfield, OR MSA</t>
  </si>
  <si>
    <t>Lincoln County, OR</t>
  </si>
  <si>
    <t>Albany, OR MSA</t>
  </si>
  <si>
    <t>Malheur County</t>
  </si>
  <si>
    <t>Malheur County, OR</t>
  </si>
  <si>
    <t>Salem, OR MSA</t>
  </si>
  <si>
    <t>Morrow County, OR</t>
  </si>
  <si>
    <t>Multnomah County</t>
  </si>
  <si>
    <t>Sherman County, OR</t>
  </si>
  <si>
    <t>Tillamook County</t>
  </si>
  <si>
    <t>Tillamook County, OR</t>
  </si>
  <si>
    <t>Umatilla County</t>
  </si>
  <si>
    <t>Umatilla County, OR</t>
  </si>
  <si>
    <t>Union County, OR</t>
  </si>
  <si>
    <t>Wallowa County</t>
  </si>
  <si>
    <t>Wallowa County, OR</t>
  </si>
  <si>
    <t>Wasco County</t>
  </si>
  <si>
    <t>Wasco County, OR</t>
  </si>
  <si>
    <t>Wheeler County, OR</t>
  </si>
  <si>
    <t>Yamhill County</t>
  </si>
  <si>
    <t>PA</t>
  </si>
  <si>
    <t>Gettysburg, PA MSA</t>
  </si>
  <si>
    <t>Allegheny County</t>
  </si>
  <si>
    <t>Pittsburgh, PA HUD Metro FMR Area</t>
  </si>
  <si>
    <t>Armstrong County</t>
  </si>
  <si>
    <t>Armstrong County, PA HUD Metro FMR Area</t>
  </si>
  <si>
    <t>Bedford County</t>
  </si>
  <si>
    <t>Bedford County, PA</t>
  </si>
  <si>
    <t>Berks County</t>
  </si>
  <si>
    <t>Reading, PA MSA</t>
  </si>
  <si>
    <t>Blair County</t>
  </si>
  <si>
    <t>Altoona, PA MSA</t>
  </si>
  <si>
    <t>Bradford County, PA</t>
  </si>
  <si>
    <t>Bucks County</t>
  </si>
  <si>
    <t>Cambria County</t>
  </si>
  <si>
    <t>Johnstown, PA MSA</t>
  </si>
  <si>
    <t>Cameron County</t>
  </si>
  <si>
    <t>Cameron County, PA</t>
  </si>
  <si>
    <t>Allentown-Bethlehem-Easton, PA HUD Metro FMR Area</t>
  </si>
  <si>
    <t>Centre County</t>
  </si>
  <si>
    <t>State College, PA MSA</t>
  </si>
  <si>
    <t>Chester County</t>
  </si>
  <si>
    <t>Clarion County</t>
  </si>
  <si>
    <t>Clarion County, PA</t>
  </si>
  <si>
    <t>Clearfield County</t>
  </si>
  <si>
    <t>Clearfield County, PA</t>
  </si>
  <si>
    <t>Clinton County, PA</t>
  </si>
  <si>
    <t>Columbia County, PA HUD Metro FMR Area</t>
  </si>
  <si>
    <t>Crawford County, PA</t>
  </si>
  <si>
    <t>Harrisburg-Carlisle, PA MSA</t>
  </si>
  <si>
    <t>Dauphin County</t>
  </si>
  <si>
    <t>Elk County, PA</t>
  </si>
  <si>
    <t>Erie, PA MSA</t>
  </si>
  <si>
    <t>Forest County</t>
  </si>
  <si>
    <t>Forest County, PA</t>
  </si>
  <si>
    <t>Chambersburg-Waynesboro, PA MSA</t>
  </si>
  <si>
    <t>Fulton County, PA</t>
  </si>
  <si>
    <t>Greene County, PA</t>
  </si>
  <si>
    <t>Huntingdon County</t>
  </si>
  <si>
    <t>Huntingdon County, PA</t>
  </si>
  <si>
    <t>Indiana County</t>
  </si>
  <si>
    <t>Indiana County, PA</t>
  </si>
  <si>
    <t>Jefferson County, PA</t>
  </si>
  <si>
    <t>Juniata County</t>
  </si>
  <si>
    <t>Juniata County, PA</t>
  </si>
  <si>
    <t>Lackawanna County</t>
  </si>
  <si>
    <t>Scranton--Wilkes-Barre, PA MSA</t>
  </si>
  <si>
    <t>Lancaster, PA MSA</t>
  </si>
  <si>
    <t>Lawrence County, PA</t>
  </si>
  <si>
    <t>Lebanon County</t>
  </si>
  <si>
    <t>Lebanon, PA MSA</t>
  </si>
  <si>
    <t>Lehigh County</t>
  </si>
  <si>
    <t>Luzerne County</t>
  </si>
  <si>
    <t>Lycoming County</t>
  </si>
  <si>
    <t>Williamsport, PA MSA</t>
  </si>
  <si>
    <t>McKean County</t>
  </si>
  <si>
    <t>McKean County, PA</t>
  </si>
  <si>
    <t>Sharon, PA HUD Metro FMR Area</t>
  </si>
  <si>
    <t>Mifflin County</t>
  </si>
  <si>
    <t>Mifflin County, PA</t>
  </si>
  <si>
    <t>East Stroudsburg, PA MSA</t>
  </si>
  <si>
    <t>Montour County</t>
  </si>
  <si>
    <t>Montour County, PA HUD Metro FMR Area</t>
  </si>
  <si>
    <t>Northumberland County</t>
  </si>
  <si>
    <t>Northumberland County, PA</t>
  </si>
  <si>
    <t>Philadelphia County</t>
  </si>
  <si>
    <t>Pike County, PA HUD Metro FMR Area</t>
  </si>
  <si>
    <t>Potter County</t>
  </si>
  <si>
    <t>Potter County, PA</t>
  </si>
  <si>
    <t>Schuylkill County</t>
  </si>
  <si>
    <t>Schuylkill County, PA</t>
  </si>
  <si>
    <t>Snyder County</t>
  </si>
  <si>
    <t>Snyder County, PA</t>
  </si>
  <si>
    <t>Somerset County, PA</t>
  </si>
  <si>
    <t>Sullivan County, PA</t>
  </si>
  <si>
    <t>Susquehanna County</t>
  </si>
  <si>
    <t>Susquehanna County, PA</t>
  </si>
  <si>
    <t>Tioga County, PA</t>
  </si>
  <si>
    <t>Union County, PA</t>
  </si>
  <si>
    <t>Venango County</t>
  </si>
  <si>
    <t>Venango County, PA</t>
  </si>
  <si>
    <t>Warren County, PA</t>
  </si>
  <si>
    <t>Wayne County, PA</t>
  </si>
  <si>
    <t>Westmoreland County</t>
  </si>
  <si>
    <t>York-Hanover, PA MSA</t>
  </si>
  <si>
    <t>RI</t>
  </si>
  <si>
    <t>Newport County</t>
  </si>
  <si>
    <t>Newport-Middleton-Portsmouth, RI HUD Metro FMR Area</t>
  </si>
  <si>
    <t>Providence County</t>
  </si>
  <si>
    <t>Westerly-Hopkinton-New Shoreham, RI HUD Metro FMR Area</t>
  </si>
  <si>
    <t>SC</t>
  </si>
  <si>
    <t>Abbeville County</t>
  </si>
  <si>
    <t>Abbeville County, SC</t>
  </si>
  <si>
    <t>Aiken County</t>
  </si>
  <si>
    <t>Allendale County</t>
  </si>
  <si>
    <t>Allendale County, SC</t>
  </si>
  <si>
    <t>Anderson, SC HUD Metro FMR Area</t>
  </si>
  <si>
    <t>Bamberg County</t>
  </si>
  <si>
    <t>Bamberg County, SC</t>
  </si>
  <si>
    <t>Barnwell County</t>
  </si>
  <si>
    <t>Barnwell County, SC</t>
  </si>
  <si>
    <t>Beaufort County, SC HUD Metro FMR Area</t>
  </si>
  <si>
    <t>Berkeley County</t>
  </si>
  <si>
    <t>Charleston-North Charleston, SC MSA</t>
  </si>
  <si>
    <t>Columbia, SC HUD Metro FMR Area</t>
  </si>
  <si>
    <t>Charleston County</t>
  </si>
  <si>
    <t>Cherokee County, SC</t>
  </si>
  <si>
    <t>Chester County, SC HUD Metro FMR Area</t>
  </si>
  <si>
    <t>Chesterfield County</t>
  </si>
  <si>
    <t>Chesterfield County, SC</t>
  </si>
  <si>
    <t>Clarendon County</t>
  </si>
  <si>
    <t>Clarendon County, SC</t>
  </si>
  <si>
    <t>Colleton County</t>
  </si>
  <si>
    <t>Colleton County, SC</t>
  </si>
  <si>
    <t>Darlington County</t>
  </si>
  <si>
    <t>Darlington County, SC HUD Metro FMR Area</t>
  </si>
  <si>
    <t>Dillon County</t>
  </si>
  <si>
    <t>Dillon County, SC</t>
  </si>
  <si>
    <t>Edgefield County</t>
  </si>
  <si>
    <t>Florence County</t>
  </si>
  <si>
    <t>Florence, SC HUD Metro FMR Area</t>
  </si>
  <si>
    <t>Georgetown County</t>
  </si>
  <si>
    <t>Georgetown County, SC</t>
  </si>
  <si>
    <t>Greenville County</t>
  </si>
  <si>
    <t>Greenville-Mauldin-Easley, SC HUD Metro FMR Area</t>
  </si>
  <si>
    <t>Greenwood County, SC</t>
  </si>
  <si>
    <t>Hampton County</t>
  </si>
  <si>
    <t>Hampton County, SC</t>
  </si>
  <si>
    <t>Horry County</t>
  </si>
  <si>
    <t>Myrtle Beach-North Myrtle Beach-Conway, SC HUD Metro FMR Area</t>
  </si>
  <si>
    <t>Jasper County, SC HUD Metro FMR Area</t>
  </si>
  <si>
    <t>Kershaw County</t>
  </si>
  <si>
    <t>Kershaw County, SC HUD Metro FMR Area</t>
  </si>
  <si>
    <t>Lancaster County, SC HUD Metro FMR Area</t>
  </si>
  <si>
    <t>Laurens County, SC HUD Metro FMR Area</t>
  </si>
  <si>
    <t>Lee County, SC</t>
  </si>
  <si>
    <t>Lexington County</t>
  </si>
  <si>
    <t>McCormick County</t>
  </si>
  <si>
    <t>McCormick County, SC</t>
  </si>
  <si>
    <t>Marion County, SC</t>
  </si>
  <si>
    <t>Marlboro County</t>
  </si>
  <si>
    <t>Marlboro County, SC</t>
  </si>
  <si>
    <t>Newberry County</t>
  </si>
  <si>
    <t>Newberry County, SC</t>
  </si>
  <si>
    <t>Oconee County, SC</t>
  </si>
  <si>
    <t>Orangeburg County</t>
  </si>
  <si>
    <t>Orangeburg County, SC</t>
  </si>
  <si>
    <t>Saluda County</t>
  </si>
  <si>
    <t>Spartanburg County</t>
  </si>
  <si>
    <t>Spartanburg, SC HUD Metro FMR Area</t>
  </si>
  <si>
    <t>Sumter, SC MSA</t>
  </si>
  <si>
    <t>Union County, SC HUD Metro FMR Area</t>
  </si>
  <si>
    <t>Williamsburg County</t>
  </si>
  <si>
    <t>Williamsburg County, SC</t>
  </si>
  <si>
    <t>SD</t>
  </si>
  <si>
    <t>Aurora County</t>
  </si>
  <si>
    <t>Aurora County, SD</t>
  </si>
  <si>
    <t>Beadle County</t>
  </si>
  <si>
    <t>Beadle County, SD</t>
  </si>
  <si>
    <t>Bennett County</t>
  </si>
  <si>
    <t>Bennett County, SD</t>
  </si>
  <si>
    <t>Bon Homme County</t>
  </si>
  <si>
    <t>Bon Homme County, SD</t>
  </si>
  <si>
    <t>Brookings County</t>
  </si>
  <si>
    <t>Brookings County, SD</t>
  </si>
  <si>
    <t>Brown County, SD</t>
  </si>
  <si>
    <t>Brule County</t>
  </si>
  <si>
    <t>Brule County, SD</t>
  </si>
  <si>
    <t>Buffalo County, SD</t>
  </si>
  <si>
    <t>Butte County, SD</t>
  </si>
  <si>
    <t>Campbell County, SD</t>
  </si>
  <si>
    <t>Charles Mix County</t>
  </si>
  <si>
    <t>Charles Mix County, SD</t>
  </si>
  <si>
    <t>Clark County, SD</t>
  </si>
  <si>
    <t>Clay County, SD</t>
  </si>
  <si>
    <t>Codington County</t>
  </si>
  <si>
    <t>Codington County, SD</t>
  </si>
  <si>
    <t>Corson County</t>
  </si>
  <si>
    <t>Corson County, SD</t>
  </si>
  <si>
    <t>Custer County, SD HUD Metro FMR Area</t>
  </si>
  <si>
    <t>Davison County</t>
  </si>
  <si>
    <t>Davison County, SD</t>
  </si>
  <si>
    <t>Day County</t>
  </si>
  <si>
    <t>Day County, SD</t>
  </si>
  <si>
    <t>Deuel County, SD</t>
  </si>
  <si>
    <t>Dewey County, SD</t>
  </si>
  <si>
    <t>Douglas County, SD</t>
  </si>
  <si>
    <t>Edmunds County</t>
  </si>
  <si>
    <t>Edmunds County, SD</t>
  </si>
  <si>
    <t>Fall River County</t>
  </si>
  <si>
    <t>Fall River County, SD</t>
  </si>
  <si>
    <t>Faulk County</t>
  </si>
  <si>
    <t>Faulk County, SD</t>
  </si>
  <si>
    <t>Grant County, SD</t>
  </si>
  <si>
    <t>Gregory County</t>
  </si>
  <si>
    <t>Gregory County, SD</t>
  </si>
  <si>
    <t>Haakon County</t>
  </si>
  <si>
    <t>Haakon County, SD</t>
  </si>
  <si>
    <t>Hamlin County</t>
  </si>
  <si>
    <t>Hamlin County, SD</t>
  </si>
  <si>
    <t>Hand County</t>
  </si>
  <si>
    <t>Hand County, SD</t>
  </si>
  <si>
    <t>Hanson County</t>
  </si>
  <si>
    <t>Hanson County, SD</t>
  </si>
  <si>
    <t>Harding County, SD</t>
  </si>
  <si>
    <t>Hughes County, SD</t>
  </si>
  <si>
    <t>Hutchinson County</t>
  </si>
  <si>
    <t>Hutchinson County, SD</t>
  </si>
  <si>
    <t>Hyde County, SD</t>
  </si>
  <si>
    <t>Jackson County, SD</t>
  </si>
  <si>
    <t>Jerauld County</t>
  </si>
  <si>
    <t>Jerauld County, SD</t>
  </si>
  <si>
    <t>Jones County, SD</t>
  </si>
  <si>
    <t>Kingsbury County</t>
  </si>
  <si>
    <t>Kingsbury County, SD</t>
  </si>
  <si>
    <t>Lake County, SD</t>
  </si>
  <si>
    <t>Lawrence County, SD</t>
  </si>
  <si>
    <t>Sioux Falls, SD MSA</t>
  </si>
  <si>
    <t>Lyman County</t>
  </si>
  <si>
    <t>Lyman County, SD</t>
  </si>
  <si>
    <t>McCook County</t>
  </si>
  <si>
    <t>McPherson County, SD</t>
  </si>
  <si>
    <t>Marshall County, SD</t>
  </si>
  <si>
    <t>Meade County, SD HUD Metro FMR Area</t>
  </si>
  <si>
    <t>Mellette County</t>
  </si>
  <si>
    <t>Mellette County, SD</t>
  </si>
  <si>
    <t>Miner County</t>
  </si>
  <si>
    <t>Miner County, SD</t>
  </si>
  <si>
    <t>Minnehaha County</t>
  </si>
  <si>
    <t>Moody County</t>
  </si>
  <si>
    <t>Moody County, SD</t>
  </si>
  <si>
    <t>Oglala Lakota County</t>
  </si>
  <si>
    <t>Rapid City, SD HUD Metro FMR Area</t>
  </si>
  <si>
    <t>Perkins County, SD</t>
  </si>
  <si>
    <t>Potter County, SD</t>
  </si>
  <si>
    <t>Roberts County</t>
  </si>
  <si>
    <t>Roberts County, SD</t>
  </si>
  <si>
    <t>Sanborn County</t>
  </si>
  <si>
    <t>Sanborn County, SD</t>
  </si>
  <si>
    <t>Spink County</t>
  </si>
  <si>
    <t>Spink County, SD</t>
  </si>
  <si>
    <t>Stanley County</t>
  </si>
  <si>
    <t>Stanley County, SD</t>
  </si>
  <si>
    <t>Sully County</t>
  </si>
  <si>
    <t>Sully County, SD</t>
  </si>
  <si>
    <t>Todd County, SD</t>
  </si>
  <si>
    <t>Tripp County</t>
  </si>
  <si>
    <t>Tripp County, SD</t>
  </si>
  <si>
    <t>Walworth County</t>
  </si>
  <si>
    <t>Walworth County, SD</t>
  </si>
  <si>
    <t>Yankton County</t>
  </si>
  <si>
    <t>Yankton County, SD</t>
  </si>
  <si>
    <t>Ziebach County</t>
  </si>
  <si>
    <t>Ziebach County, SD</t>
  </si>
  <si>
    <t>TN</t>
  </si>
  <si>
    <t>Knoxville, TN HUD Metro FMR Area</t>
  </si>
  <si>
    <t>Bedford County, TN</t>
  </si>
  <si>
    <t>Benton County, TN</t>
  </si>
  <si>
    <t>Bledsoe County</t>
  </si>
  <si>
    <t>Bledsoe County, TN</t>
  </si>
  <si>
    <t>Cleveland, TN MSA</t>
  </si>
  <si>
    <t>Campbell County, TN HUD Metro FMR Area</t>
  </si>
  <si>
    <t>Cannon County</t>
  </si>
  <si>
    <t>Nashville-Davidson--Murfreesboro--Franklin, TN HUD Metro FMR Area</t>
  </si>
  <si>
    <t>Carroll County, TN</t>
  </si>
  <si>
    <t>Johnson City, TN MSA</t>
  </si>
  <si>
    <t>Cheatham County</t>
  </si>
  <si>
    <t>Jackson, TN HUD Metro FMR Area</t>
  </si>
  <si>
    <t>Claiborne County, TN</t>
  </si>
  <si>
    <t>Clay County, TN</t>
  </si>
  <si>
    <t>Cocke County</t>
  </si>
  <si>
    <t>Cocke County, TN</t>
  </si>
  <si>
    <t>Coffee County, TN</t>
  </si>
  <si>
    <t>Crockett County</t>
  </si>
  <si>
    <t>Crockett County, TN HUD Metro FMR Area</t>
  </si>
  <si>
    <t>Cumberland County, TN</t>
  </si>
  <si>
    <t>Decatur County, TN</t>
  </si>
  <si>
    <t>DeKalb County, TN</t>
  </si>
  <si>
    <t>Dickson County</t>
  </si>
  <si>
    <t>Dyer County</t>
  </si>
  <si>
    <t>Dyer County, TN</t>
  </si>
  <si>
    <t>Fentress County</t>
  </si>
  <si>
    <t>Fentress County, TN</t>
  </si>
  <si>
    <t>Franklin County, TN</t>
  </si>
  <si>
    <t>Gibson County, TN</t>
  </si>
  <si>
    <t>Giles County</t>
  </si>
  <si>
    <t>Giles County, TN</t>
  </si>
  <si>
    <t>Grainger County</t>
  </si>
  <si>
    <t>Grainger County, TN HUD Metro FMR Area</t>
  </si>
  <si>
    <t>Greene County, TN</t>
  </si>
  <si>
    <t>Grundy County, TN</t>
  </si>
  <si>
    <t>Hamblen County</t>
  </si>
  <si>
    <t>Morristown, TN MSA</t>
  </si>
  <si>
    <t>Hancock County, TN</t>
  </si>
  <si>
    <t>Hardeman County</t>
  </si>
  <si>
    <t>Hardeman County, TN</t>
  </si>
  <si>
    <t>Hardin County, TN</t>
  </si>
  <si>
    <t>Hawkins County</t>
  </si>
  <si>
    <t>Kingsport-Bristol-Bristol, TN-VA MSA</t>
  </si>
  <si>
    <t>Haywood County, TN</t>
  </si>
  <si>
    <t>Henderson County, TN</t>
  </si>
  <si>
    <t>Henry County, TN</t>
  </si>
  <si>
    <t>Hickman County, TN HUD Metro FMR Area</t>
  </si>
  <si>
    <t>Houston County, TN</t>
  </si>
  <si>
    <t>Humphreys County, TN</t>
  </si>
  <si>
    <t>Jackson County, TN</t>
  </si>
  <si>
    <t>Johnson County, TN</t>
  </si>
  <si>
    <t>Lake County, TN</t>
  </si>
  <si>
    <t>Lauderdale County, TN</t>
  </si>
  <si>
    <t>Lawrence County, TN</t>
  </si>
  <si>
    <t>Lewis County, TN</t>
  </si>
  <si>
    <t>Lincoln County, TN</t>
  </si>
  <si>
    <t>Loudon County</t>
  </si>
  <si>
    <t>McMinn County</t>
  </si>
  <si>
    <t>McMinn County, TN</t>
  </si>
  <si>
    <t>McNairy County</t>
  </si>
  <si>
    <t>McNairy County, TN</t>
  </si>
  <si>
    <t>Macon County, TN HUD Metro FMR Area</t>
  </si>
  <si>
    <t>Marshall County, TN</t>
  </si>
  <si>
    <t>Maury County</t>
  </si>
  <si>
    <t>Maury County, TN HUD Metro FMR Area</t>
  </si>
  <si>
    <t>Meigs County, TN</t>
  </si>
  <si>
    <t>Monroe County, TN</t>
  </si>
  <si>
    <t>Moore County, TN</t>
  </si>
  <si>
    <t>Morgan County, TN HUD Metro FMR Area</t>
  </si>
  <si>
    <t>Obion County</t>
  </si>
  <si>
    <t>Obion County, TN</t>
  </si>
  <si>
    <t>Overton County</t>
  </si>
  <si>
    <t>Overton County, TN</t>
  </si>
  <si>
    <t>Perry County, TN</t>
  </si>
  <si>
    <t>Pickett County</t>
  </si>
  <si>
    <t>Pickett County, TN</t>
  </si>
  <si>
    <t>Putnam County, TN</t>
  </si>
  <si>
    <t>Rhea County</t>
  </si>
  <si>
    <t>Rhea County, TN</t>
  </si>
  <si>
    <t>Roane County</t>
  </si>
  <si>
    <t>Roane County, TN HUD Metro FMR Area</t>
  </si>
  <si>
    <t>Scott County, TN</t>
  </si>
  <si>
    <t>Sequatchie County</t>
  </si>
  <si>
    <t>Sevier County, TN</t>
  </si>
  <si>
    <t>Smith County, TN HUD Metro FMR Area</t>
  </si>
  <si>
    <t>Stewart County, TN</t>
  </si>
  <si>
    <t>Trousdale County</t>
  </si>
  <si>
    <t>Unicoi County</t>
  </si>
  <si>
    <t>Van Buren County, TN</t>
  </si>
  <si>
    <t>Warren County, TN</t>
  </si>
  <si>
    <t>Wayne County, TN</t>
  </si>
  <si>
    <t>Weakley County</t>
  </si>
  <si>
    <t>Weakley County, TN</t>
  </si>
  <si>
    <t>White County, TN</t>
  </si>
  <si>
    <t>Anderson County, TX</t>
  </si>
  <si>
    <t>Andrews County</t>
  </si>
  <si>
    <t>Andrews County, TX</t>
  </si>
  <si>
    <t>Angelina County</t>
  </si>
  <si>
    <t>Angelina County, TX</t>
  </si>
  <si>
    <t>Aransas County</t>
  </si>
  <si>
    <t>Aransas County, TX HUD Metro FMR Area</t>
  </si>
  <si>
    <t>Archer County</t>
  </si>
  <si>
    <t>Wichita Falls, TX MSA</t>
  </si>
  <si>
    <t>Amarillo, TX HUD Metro FMR Area</t>
  </si>
  <si>
    <t>Atascosa County</t>
  </si>
  <si>
    <t>Atascosa County, TX HUD Metro FMR Area</t>
  </si>
  <si>
    <t>Austin County</t>
  </si>
  <si>
    <t>Austin County, TX HUD Metro FMR Area</t>
  </si>
  <si>
    <t>Bailey County</t>
  </si>
  <si>
    <t>Bailey County, TX</t>
  </si>
  <si>
    <t>Bandera County</t>
  </si>
  <si>
    <t>San Antonio-New Braunfels, TX HUD Metro FMR Area</t>
  </si>
  <si>
    <t>Bastrop County</t>
  </si>
  <si>
    <t>Austin-Round Rock, TX MSA</t>
  </si>
  <si>
    <t>Baylor County</t>
  </si>
  <si>
    <t>Baylor County, TX</t>
  </si>
  <si>
    <t>Bee County</t>
  </si>
  <si>
    <t>Bee County, TX</t>
  </si>
  <si>
    <t>Killeen-Temple, TX HUD Metro FMR Area</t>
  </si>
  <si>
    <t>Bexar County</t>
  </si>
  <si>
    <t>Blanco County</t>
  </si>
  <si>
    <t>Blanco County, TX</t>
  </si>
  <si>
    <t>Borden County</t>
  </si>
  <si>
    <t>Borden County, TX</t>
  </si>
  <si>
    <t>Bosque County</t>
  </si>
  <si>
    <t>Bosque County, TX</t>
  </si>
  <si>
    <t>Bowie County</t>
  </si>
  <si>
    <t>Brazoria County</t>
  </si>
  <si>
    <t>Brazoria County, TX HUD Metro FMR Area</t>
  </si>
  <si>
    <t>Brazos County</t>
  </si>
  <si>
    <t>College Station-Bryan, TX MSA</t>
  </si>
  <si>
    <t>Brewster County</t>
  </si>
  <si>
    <t>Brewster County, TX</t>
  </si>
  <si>
    <t>Briscoe County</t>
  </si>
  <si>
    <t>Briscoe County, TX</t>
  </si>
  <si>
    <t>Brooks County, TX</t>
  </si>
  <si>
    <t>Brown County, TX</t>
  </si>
  <si>
    <t>Burleson County</t>
  </si>
  <si>
    <t>Burnet County</t>
  </si>
  <si>
    <t>Burnet County, TX</t>
  </si>
  <si>
    <t>Calhoun County, TX</t>
  </si>
  <si>
    <t>Callahan County</t>
  </si>
  <si>
    <t>Abilene, TX MSA</t>
  </si>
  <si>
    <t>Brownsville-Harlingen, TX MSA</t>
  </si>
  <si>
    <t>Camp County</t>
  </si>
  <si>
    <t>Camp County, TX</t>
  </si>
  <si>
    <t>Carson County</t>
  </si>
  <si>
    <t>Cass County, TX</t>
  </si>
  <si>
    <t>Castro County</t>
  </si>
  <si>
    <t>Castro County, TX</t>
  </si>
  <si>
    <t>Houston-The Woodlands-Sugar Land, TX HUD Metro FMR Area</t>
  </si>
  <si>
    <t>Cherokee County, TX</t>
  </si>
  <si>
    <t>Childress County</t>
  </si>
  <si>
    <t>Childress County, TX</t>
  </si>
  <si>
    <t>Cochran County</t>
  </si>
  <si>
    <t>Cochran County, TX</t>
  </si>
  <si>
    <t>Coke County</t>
  </si>
  <si>
    <t>Coke County, TX</t>
  </si>
  <si>
    <t>Coleman County</t>
  </si>
  <si>
    <t>Coleman County, TX</t>
  </si>
  <si>
    <t>Collin County</t>
  </si>
  <si>
    <t>Dallas, TX HUD Metro FMR Area</t>
  </si>
  <si>
    <t>Collingsworth County</t>
  </si>
  <si>
    <t>Collingsworth County, TX</t>
  </si>
  <si>
    <t>Colorado County</t>
  </si>
  <si>
    <t>Colorado County, TX</t>
  </si>
  <si>
    <t>Comal County</t>
  </si>
  <si>
    <t>Comanche County, TX</t>
  </si>
  <si>
    <t>Concho County</t>
  </si>
  <si>
    <t>Concho County, TX</t>
  </si>
  <si>
    <t>Cooke County</t>
  </si>
  <si>
    <t>Cooke County, TX</t>
  </si>
  <si>
    <t>Coryell County</t>
  </si>
  <si>
    <t>Cottle County</t>
  </si>
  <si>
    <t>Cottle County, TX</t>
  </si>
  <si>
    <t>Crane County</t>
  </si>
  <si>
    <t>Crane County, TX</t>
  </si>
  <si>
    <t>Crockett County, TX</t>
  </si>
  <si>
    <t>Crosby County</t>
  </si>
  <si>
    <t>Lubbock, TX HUD Metro FMR Area</t>
  </si>
  <si>
    <t>Culberson County</t>
  </si>
  <si>
    <t>Culberson County, TX</t>
  </si>
  <si>
    <t>Dallam County</t>
  </si>
  <si>
    <t>Dallam County, TX</t>
  </si>
  <si>
    <t>Dawson County, TX</t>
  </si>
  <si>
    <t>Deaf Smith County</t>
  </si>
  <si>
    <t>Deaf Smith County, TX</t>
  </si>
  <si>
    <t>Delta County, TX</t>
  </si>
  <si>
    <t>Denton County</t>
  </si>
  <si>
    <t>DeWitt County</t>
  </si>
  <si>
    <t>DeWitt County, TX</t>
  </si>
  <si>
    <t>Dickens County</t>
  </si>
  <si>
    <t>Dickens County, TX</t>
  </si>
  <si>
    <t>Dimmit County</t>
  </si>
  <si>
    <t>Dimmit County, TX</t>
  </si>
  <si>
    <t>Donley County</t>
  </si>
  <si>
    <t>Donley County, TX</t>
  </si>
  <si>
    <t>Duval County, TX</t>
  </si>
  <si>
    <t>Eastland County</t>
  </si>
  <si>
    <t>Eastland County, TX</t>
  </si>
  <si>
    <t>Ector County</t>
  </si>
  <si>
    <t>Odessa, TX MSA</t>
  </si>
  <si>
    <t>Edwards County, TX</t>
  </si>
  <si>
    <t>El Paso, TX HUD Metro FMR Area</t>
  </si>
  <si>
    <t>Erath County</t>
  </si>
  <si>
    <t>Erath County, TX</t>
  </si>
  <si>
    <t>Falls County</t>
  </si>
  <si>
    <t>Falls County, TX HUD Metro FMR Area</t>
  </si>
  <si>
    <t>Fannin County, TX</t>
  </si>
  <si>
    <t>Fayette County, TX</t>
  </si>
  <si>
    <t>Fisher County</t>
  </si>
  <si>
    <t>Fisher County, TX</t>
  </si>
  <si>
    <t>Floyd County, TX</t>
  </si>
  <si>
    <t>Foard County</t>
  </si>
  <si>
    <t>Foard County, TX</t>
  </si>
  <si>
    <t>Fort Bend County</t>
  </si>
  <si>
    <t>Franklin County, TX</t>
  </si>
  <si>
    <t>Freestone County</t>
  </si>
  <si>
    <t>Freestone County, TX</t>
  </si>
  <si>
    <t>Frio County</t>
  </si>
  <si>
    <t>Frio County, TX</t>
  </si>
  <si>
    <t>Gaines County</t>
  </si>
  <si>
    <t>Gaines County, TX</t>
  </si>
  <si>
    <t>Galveston County</t>
  </si>
  <si>
    <t>Garza County</t>
  </si>
  <si>
    <t>Garza County, TX</t>
  </si>
  <si>
    <t>Gillespie County</t>
  </si>
  <si>
    <t>Gillespie County, TX</t>
  </si>
  <si>
    <t>Glasscock County</t>
  </si>
  <si>
    <t>Glasscock County, TX</t>
  </si>
  <si>
    <t>Goliad County</t>
  </si>
  <si>
    <t>Victoria, TX MSA</t>
  </si>
  <si>
    <t>Gonzales County</t>
  </si>
  <si>
    <t>Gonzales County, TX</t>
  </si>
  <si>
    <t>Gray County, TX</t>
  </si>
  <si>
    <t>Sherman-Denison, TX MSA</t>
  </si>
  <si>
    <t>Gregg County</t>
  </si>
  <si>
    <t>Longview, TX HUD Metro FMR Area</t>
  </si>
  <si>
    <t>Grimes County</t>
  </si>
  <si>
    <t>Grimes County, TX</t>
  </si>
  <si>
    <t>Hale County, TX</t>
  </si>
  <si>
    <t>Hall County, TX</t>
  </si>
  <si>
    <t>Hamilton County, TX</t>
  </si>
  <si>
    <t>Hansford County</t>
  </si>
  <si>
    <t>Hansford County, TX</t>
  </si>
  <si>
    <t>Hardeman County, TX</t>
  </si>
  <si>
    <t>Beaumont-Port Arthur, TX HUD Metro FMR Area</t>
  </si>
  <si>
    <t>Harrison County, TX</t>
  </si>
  <si>
    <t>Hartley County</t>
  </si>
  <si>
    <t>Hartley County, TX</t>
  </si>
  <si>
    <t>Haskell County, TX</t>
  </si>
  <si>
    <t>Hays County</t>
  </si>
  <si>
    <t>Hemphill County</t>
  </si>
  <si>
    <t>Hemphill County, TX</t>
  </si>
  <si>
    <t>Henderson County, TX</t>
  </si>
  <si>
    <t>McAllen-Edinburg-Mission, TX MSA</t>
  </si>
  <si>
    <t>Hill County, TX</t>
  </si>
  <si>
    <t>Hockley County</t>
  </si>
  <si>
    <t>Hockley County, TX</t>
  </si>
  <si>
    <t>Hood County</t>
  </si>
  <si>
    <t>Hood County, TX HUD Metro FMR Area</t>
  </si>
  <si>
    <t>Hopkins County, TX</t>
  </si>
  <si>
    <t>Houston County, TX</t>
  </si>
  <si>
    <t>Howard County, TX</t>
  </si>
  <si>
    <t>Hudspeth County</t>
  </si>
  <si>
    <t>Hudspeth County, TX HUD Metro FMR Area</t>
  </si>
  <si>
    <t>Hunt County</t>
  </si>
  <si>
    <t>Hutchinson County, TX</t>
  </si>
  <si>
    <t>Irion County</t>
  </si>
  <si>
    <t>San Angelo, TX MSA</t>
  </si>
  <si>
    <t>Jack County</t>
  </si>
  <si>
    <t>Jack County, TX</t>
  </si>
  <si>
    <t>Jackson County, TX</t>
  </si>
  <si>
    <t>Jasper County, TX</t>
  </si>
  <si>
    <t>Jeff Davis County, TX</t>
  </si>
  <si>
    <t>Jim Hogg County</t>
  </si>
  <si>
    <t>Jim Hogg County, TX</t>
  </si>
  <si>
    <t>Jim Wells County</t>
  </si>
  <si>
    <t>Jim Wells County, TX</t>
  </si>
  <si>
    <t>Fort Worth-Arlington, TX HUD Metro FMR Area</t>
  </si>
  <si>
    <t>Karnes County</t>
  </si>
  <si>
    <t>Karnes County, TX</t>
  </si>
  <si>
    <t>Kaufman County</t>
  </si>
  <si>
    <t>Kendall County, TX HUD Metro FMR Area</t>
  </si>
  <si>
    <t>Kenedy County</t>
  </si>
  <si>
    <t>Kenedy County, TX</t>
  </si>
  <si>
    <t>Kent County, TX</t>
  </si>
  <si>
    <t>Kerr County</t>
  </si>
  <si>
    <t>Kerr County, TX</t>
  </si>
  <si>
    <t>Kimble County</t>
  </si>
  <si>
    <t>Kimble County, TX</t>
  </si>
  <si>
    <t>King County</t>
  </si>
  <si>
    <t>King County, TX</t>
  </si>
  <si>
    <t>Kinney County</t>
  </si>
  <si>
    <t>Kinney County, TX</t>
  </si>
  <si>
    <t>Kleberg County</t>
  </si>
  <si>
    <t>Kleberg County, TX</t>
  </si>
  <si>
    <t>Knox County, TX</t>
  </si>
  <si>
    <t>Lamar County, TX</t>
  </si>
  <si>
    <t>Lamb County</t>
  </si>
  <si>
    <t>Lamb County, TX</t>
  </si>
  <si>
    <t>Lampasas County</t>
  </si>
  <si>
    <t>Lampasas County, TX HUD Metro FMR Area</t>
  </si>
  <si>
    <t>La Salle County, TX</t>
  </si>
  <si>
    <t>Lavaca County</t>
  </si>
  <si>
    <t>Lavaca County, TX</t>
  </si>
  <si>
    <t>Lee County, TX</t>
  </si>
  <si>
    <t>Leon County, TX</t>
  </si>
  <si>
    <t>Limestone County, TX</t>
  </si>
  <si>
    <t>Lipscomb County</t>
  </si>
  <si>
    <t>Lipscomb County, TX</t>
  </si>
  <si>
    <t>Live Oak County</t>
  </si>
  <si>
    <t>Live Oak County, TX</t>
  </si>
  <si>
    <t>Llano County</t>
  </si>
  <si>
    <t>Llano County, TX</t>
  </si>
  <si>
    <t>Loving County</t>
  </si>
  <si>
    <t>Loving County, TX</t>
  </si>
  <si>
    <t>Lubbock County</t>
  </si>
  <si>
    <t>Lynn County</t>
  </si>
  <si>
    <t>Lynn County, TX HUD Metro FMR Area</t>
  </si>
  <si>
    <t>McCulloch County</t>
  </si>
  <si>
    <t>McCulloch County, TX</t>
  </si>
  <si>
    <t>McLennan County</t>
  </si>
  <si>
    <t>Waco, TX HUD Metro FMR Area</t>
  </si>
  <si>
    <t>McMullen County</t>
  </si>
  <si>
    <t>McMullen County, TX</t>
  </si>
  <si>
    <t>Madison County, TX</t>
  </si>
  <si>
    <t>Marion County, TX</t>
  </si>
  <si>
    <t>Martin County, TX HUD Metro FMR Area</t>
  </si>
  <si>
    <t>Mason County, TX</t>
  </si>
  <si>
    <t>Matagorda County</t>
  </si>
  <si>
    <t>Matagorda County, TX</t>
  </si>
  <si>
    <t>Maverick County</t>
  </si>
  <si>
    <t>Maverick County, TX</t>
  </si>
  <si>
    <t>Medina County, TX HUD Metro FMR Area</t>
  </si>
  <si>
    <t>Menard County, TX</t>
  </si>
  <si>
    <t>Midland, TX HUD Metro FMR Area</t>
  </si>
  <si>
    <t>Milam County</t>
  </si>
  <si>
    <t>Milam County, TX</t>
  </si>
  <si>
    <t>Mills County, TX</t>
  </si>
  <si>
    <t>Mitchell County, TX</t>
  </si>
  <si>
    <t>Montague County</t>
  </si>
  <si>
    <t>Montague County, TX</t>
  </si>
  <si>
    <t>Moore County, TX</t>
  </si>
  <si>
    <t>Morris County, TX</t>
  </si>
  <si>
    <t>Motley County</t>
  </si>
  <si>
    <t>Motley County, TX</t>
  </si>
  <si>
    <t>Nacogdoches County</t>
  </si>
  <si>
    <t>Nacogdoches County, TX</t>
  </si>
  <si>
    <t>Navarro County</t>
  </si>
  <si>
    <t>Navarro County, TX</t>
  </si>
  <si>
    <t>Newton County, TX HUD Metro FMR Area</t>
  </si>
  <si>
    <t>Nolan County</t>
  </si>
  <si>
    <t>Nolan County, TX</t>
  </si>
  <si>
    <t>Nueces County</t>
  </si>
  <si>
    <t>Corpus Christi, TX HUD Metro FMR Area</t>
  </si>
  <si>
    <t>Ochiltree County</t>
  </si>
  <si>
    <t>Ochiltree County, TX</t>
  </si>
  <si>
    <t>Oldham County, TX HUD Metro FMR Area</t>
  </si>
  <si>
    <t>Palo Pinto County</t>
  </si>
  <si>
    <t>Palo Pinto County, TX</t>
  </si>
  <si>
    <t>Panola County, TX</t>
  </si>
  <si>
    <t>Parker County</t>
  </si>
  <si>
    <t>Parmer County</t>
  </si>
  <si>
    <t>Parmer County, TX</t>
  </si>
  <si>
    <t>Pecos County</t>
  </si>
  <si>
    <t>Pecos County, TX</t>
  </si>
  <si>
    <t>Polk County, TX</t>
  </si>
  <si>
    <t>Presidio County</t>
  </si>
  <si>
    <t>Presidio County, TX</t>
  </si>
  <si>
    <t>Rains County</t>
  </si>
  <si>
    <t>Rains County, TX</t>
  </si>
  <si>
    <t>Randall County</t>
  </si>
  <si>
    <t>Reagan County</t>
  </si>
  <si>
    <t>Reagan County, TX</t>
  </si>
  <si>
    <t>Real County</t>
  </si>
  <si>
    <t>Real County, TX</t>
  </si>
  <si>
    <t>Red River County</t>
  </si>
  <si>
    <t>Red River County, TX</t>
  </si>
  <si>
    <t>Reeves County</t>
  </si>
  <si>
    <t>Reeves County, TX</t>
  </si>
  <si>
    <t>Refugio County</t>
  </si>
  <si>
    <t>Refugio County, TX</t>
  </si>
  <si>
    <t>Roberts County, TX</t>
  </si>
  <si>
    <t>Rockwall County</t>
  </si>
  <si>
    <t>Runnels County</t>
  </si>
  <si>
    <t>Runnels County, TX</t>
  </si>
  <si>
    <t>Rusk County</t>
  </si>
  <si>
    <t>Rusk County, TX HUD Metro FMR Area</t>
  </si>
  <si>
    <t>Sabine County</t>
  </si>
  <si>
    <t>Sabine County, TX</t>
  </si>
  <si>
    <t>San Augustine County</t>
  </si>
  <si>
    <t>San Augustine County, TX</t>
  </si>
  <si>
    <t>San Jacinto County</t>
  </si>
  <si>
    <t>San Jacinto County, TX</t>
  </si>
  <si>
    <t>San Patricio County</t>
  </si>
  <si>
    <t>San Saba County</t>
  </si>
  <si>
    <t>San Saba County, TX</t>
  </si>
  <si>
    <t>Schleicher County</t>
  </si>
  <si>
    <t>Schleicher County, TX</t>
  </si>
  <si>
    <t>Scurry County</t>
  </si>
  <si>
    <t>Scurry County, TX</t>
  </si>
  <si>
    <t>Shackelford County</t>
  </si>
  <si>
    <t>Shackelford County, TX</t>
  </si>
  <si>
    <t>Shelby County, TX</t>
  </si>
  <si>
    <t>Sherman County, TX</t>
  </si>
  <si>
    <t>Tyler, TX MSA</t>
  </si>
  <si>
    <t>Somervell County</t>
  </si>
  <si>
    <t>Somervell County, TX HUD Metro FMR Area</t>
  </si>
  <si>
    <t>Starr County</t>
  </si>
  <si>
    <t>Starr County, TX</t>
  </si>
  <si>
    <t>Stephens County, TX</t>
  </si>
  <si>
    <t>Sterling County</t>
  </si>
  <si>
    <t>Sterling County, TX</t>
  </si>
  <si>
    <t>Stonewall County</t>
  </si>
  <si>
    <t>Stonewall County, TX</t>
  </si>
  <si>
    <t>Sutton County</t>
  </si>
  <si>
    <t>Sutton County, TX</t>
  </si>
  <si>
    <t>Swisher County</t>
  </si>
  <si>
    <t>Swisher County, TX</t>
  </si>
  <si>
    <t>Tarrant County</t>
  </si>
  <si>
    <t>Terrell County, TX</t>
  </si>
  <si>
    <t>Terry County</t>
  </si>
  <si>
    <t>Terry County, TX</t>
  </si>
  <si>
    <t>Throckmorton County</t>
  </si>
  <si>
    <t>Throckmorton County, TX</t>
  </si>
  <si>
    <t>Titus County</t>
  </si>
  <si>
    <t>Titus County, TX</t>
  </si>
  <si>
    <t>Tom Green County</t>
  </si>
  <si>
    <t>Travis County</t>
  </si>
  <si>
    <t>Trinity County, TX</t>
  </si>
  <si>
    <t>Tyler County</t>
  </si>
  <si>
    <t>Tyler County, TX</t>
  </si>
  <si>
    <t>Upshur County</t>
  </si>
  <si>
    <t>Upton County</t>
  </si>
  <si>
    <t>Upton County, TX</t>
  </si>
  <si>
    <t>Uvalde County</t>
  </si>
  <si>
    <t>Uvalde County, TX</t>
  </si>
  <si>
    <t>Val Verde County</t>
  </si>
  <si>
    <t>Val Verde County, TX</t>
  </si>
  <si>
    <t>Van Zandt County</t>
  </si>
  <si>
    <t>Van Zandt County, TX</t>
  </si>
  <si>
    <t>Victoria County</t>
  </si>
  <si>
    <t>Walker County, TX</t>
  </si>
  <si>
    <t>Waller County</t>
  </si>
  <si>
    <t>Ward County, TX</t>
  </si>
  <si>
    <t>Washington County, TX</t>
  </si>
  <si>
    <t>Webb County</t>
  </si>
  <si>
    <t>Laredo, TX MSA</t>
  </si>
  <si>
    <t>Wharton County</t>
  </si>
  <si>
    <t>Wharton County, TX</t>
  </si>
  <si>
    <t>Wheeler County, TX</t>
  </si>
  <si>
    <t>Wilbarger County</t>
  </si>
  <si>
    <t>Wilbarger County, TX</t>
  </si>
  <si>
    <t>Willacy County</t>
  </si>
  <si>
    <t>Willacy County, TX</t>
  </si>
  <si>
    <t>Winkler County</t>
  </si>
  <si>
    <t>Winkler County, TX</t>
  </si>
  <si>
    <t>Wise County</t>
  </si>
  <si>
    <t>Wise County, TX HUD Metro FMR Area</t>
  </si>
  <si>
    <t>Wood County, TX</t>
  </si>
  <si>
    <t>Yoakum County</t>
  </si>
  <si>
    <t>Yoakum County, TX</t>
  </si>
  <si>
    <t>Young County</t>
  </si>
  <si>
    <t>Young County, TX</t>
  </si>
  <si>
    <t>Zapata County</t>
  </si>
  <si>
    <t>Zapata County, TX</t>
  </si>
  <si>
    <t>Zavala County</t>
  </si>
  <si>
    <t>Zavala County, TX</t>
  </si>
  <si>
    <t>UT</t>
  </si>
  <si>
    <t>Beaver County, UT</t>
  </si>
  <si>
    <t>Box Elder County</t>
  </si>
  <si>
    <t>Box Elder County, UT HUD Metro FMR Area</t>
  </si>
  <si>
    <t>Cache County</t>
  </si>
  <si>
    <t>Carbon County, UT</t>
  </si>
  <si>
    <t>Daggett County</t>
  </si>
  <si>
    <t>Daggett County, UT</t>
  </si>
  <si>
    <t>Ogden-Clearfield, UT HUD Metro FMR Area</t>
  </si>
  <si>
    <t>Duchesne County</t>
  </si>
  <si>
    <t>Duchesne County, UT</t>
  </si>
  <si>
    <t>Emery County</t>
  </si>
  <si>
    <t>Emery County, UT</t>
  </si>
  <si>
    <t>Garfield County, UT</t>
  </si>
  <si>
    <t>Grand County, UT</t>
  </si>
  <si>
    <t>Iron County, UT</t>
  </si>
  <si>
    <t>Juab County</t>
  </si>
  <si>
    <t>Provo-Orem, UT MSA</t>
  </si>
  <si>
    <t>Kane County, UT</t>
  </si>
  <si>
    <t>Millard County</t>
  </si>
  <si>
    <t>Millard County, UT</t>
  </si>
  <si>
    <t>Piute County</t>
  </si>
  <si>
    <t>Piute County, UT</t>
  </si>
  <si>
    <t>Rich County</t>
  </si>
  <si>
    <t>Rich County, UT</t>
  </si>
  <si>
    <t>Salt Lake County</t>
  </si>
  <si>
    <t>Salt Lake City, UT HUD Metro FMR Area</t>
  </si>
  <si>
    <t>San Juan County, UT</t>
  </si>
  <si>
    <t>Sanpete County</t>
  </si>
  <si>
    <t>Sanpete County, UT</t>
  </si>
  <si>
    <t>Sevier County, UT</t>
  </si>
  <si>
    <t>Summit County, UT</t>
  </si>
  <si>
    <t>Tooele County</t>
  </si>
  <si>
    <t>Tooele County, UT HUD Metro FMR Area</t>
  </si>
  <si>
    <t>Uintah County</t>
  </si>
  <si>
    <t>Uintah County, UT</t>
  </si>
  <si>
    <t>Utah County</t>
  </si>
  <si>
    <t>Wasatch County</t>
  </si>
  <si>
    <t>Wasatch County, UT</t>
  </si>
  <si>
    <t>St. George, UT MSA</t>
  </si>
  <si>
    <t>Wayne County, UT</t>
  </si>
  <si>
    <t>Weber County</t>
  </si>
  <si>
    <t>VT</t>
  </si>
  <si>
    <t>Addison County</t>
  </si>
  <si>
    <t>Addison County, VT</t>
  </si>
  <si>
    <t>Bennington County</t>
  </si>
  <si>
    <t>Bennington County, VT</t>
  </si>
  <si>
    <t>Caledonia County</t>
  </si>
  <si>
    <t>Caledonia County, VT</t>
  </si>
  <si>
    <t>Chittenden County</t>
  </si>
  <si>
    <t>Burlington-South Burlington, VT MSA</t>
  </si>
  <si>
    <t>Essex County, VT</t>
  </si>
  <si>
    <t>Grand Isle County</t>
  </si>
  <si>
    <t>Lamoille County</t>
  </si>
  <si>
    <t>Lamoille County, VT</t>
  </si>
  <si>
    <t>Orange County, VT</t>
  </si>
  <si>
    <t>Orleans County, VT</t>
  </si>
  <si>
    <t>Rutland County</t>
  </si>
  <si>
    <t>Rutland County, VT</t>
  </si>
  <si>
    <t>Washington County, VT</t>
  </si>
  <si>
    <t>Windham County, VT</t>
  </si>
  <si>
    <t>Windsor County</t>
  </si>
  <si>
    <t>Windsor County, VT</t>
  </si>
  <si>
    <t>VA</t>
  </si>
  <si>
    <t>Accomack County</t>
  </si>
  <si>
    <t>Accomack County, VA</t>
  </si>
  <si>
    <t>Albemarle County</t>
  </si>
  <si>
    <t>Charlottesville, VA HUD Metro FMR Area</t>
  </si>
  <si>
    <t>Alleghany County-Clifton Forge city-Covington city, VA HUD Nonmet</t>
  </si>
  <si>
    <t>Amelia County</t>
  </si>
  <si>
    <t>Richmond, VA MSA</t>
  </si>
  <si>
    <t>Amherst County</t>
  </si>
  <si>
    <t>Lynchburg, VA MSA</t>
  </si>
  <si>
    <t>Appomattox County</t>
  </si>
  <si>
    <t>Arlington County</t>
  </si>
  <si>
    <t>Augusta County</t>
  </si>
  <si>
    <t>Staunton-Waynesboro, VA MSA</t>
  </si>
  <si>
    <t>Bath County, VA</t>
  </si>
  <si>
    <t>Bland County</t>
  </si>
  <si>
    <t>Bland County, VA</t>
  </si>
  <si>
    <t>Botetourt County</t>
  </si>
  <si>
    <t>Roanoke, VA HUD Metro FMR Area</t>
  </si>
  <si>
    <t>Brunswick County, VA</t>
  </si>
  <si>
    <t>Buchanan County, VA</t>
  </si>
  <si>
    <t>Buckingham County</t>
  </si>
  <si>
    <t>Buckingham County, VA HUD Metro FMR Area</t>
  </si>
  <si>
    <t>Carroll County-Galax city, VA HUD Nonmetro FMR Area</t>
  </si>
  <si>
    <t>Charles City County</t>
  </si>
  <si>
    <t>Charlotte County, VA</t>
  </si>
  <si>
    <t>Culpeper County</t>
  </si>
  <si>
    <t>Culpeper County, VA HUD Metro FMR Area</t>
  </si>
  <si>
    <t>Cumberland County, VA</t>
  </si>
  <si>
    <t>Dickenson County</t>
  </si>
  <si>
    <t>Dickenson County, VA</t>
  </si>
  <si>
    <t>Dinwiddie County</t>
  </si>
  <si>
    <t>Essex County, VA</t>
  </si>
  <si>
    <t>Fairfax County</t>
  </si>
  <si>
    <t>Fauquier County</t>
  </si>
  <si>
    <t>Floyd County, VA HUD Metro FMR Area</t>
  </si>
  <si>
    <t>Fluvanna County</t>
  </si>
  <si>
    <t>Franklin County, VA HUD Metro FMR Area</t>
  </si>
  <si>
    <t>Winchester, VA-WV MSA</t>
  </si>
  <si>
    <t>Giles County, VA HUD Metro FMR Area</t>
  </si>
  <si>
    <t>Goochland County</t>
  </si>
  <si>
    <t>Grayson County, VA</t>
  </si>
  <si>
    <t>Greensville County</t>
  </si>
  <si>
    <t>Greensville County-Emporia city, VA HUD Nonmetro FMR Area</t>
  </si>
  <si>
    <t>Halifax County, VA</t>
  </si>
  <si>
    <t>Hanover County</t>
  </si>
  <si>
    <t>Henrico County</t>
  </si>
  <si>
    <t>Henry County-Martinsville city, VA HUD Nonmetro FMR Area</t>
  </si>
  <si>
    <t>Highland County, VA</t>
  </si>
  <si>
    <t>Isle of Wight County</t>
  </si>
  <si>
    <t>James City County</t>
  </si>
  <si>
    <t>King and Queen County</t>
  </si>
  <si>
    <t>King and Queen County, VA</t>
  </si>
  <si>
    <t>King George County</t>
  </si>
  <si>
    <t>King George County, VA</t>
  </si>
  <si>
    <t>King William County</t>
  </si>
  <si>
    <t>Lancaster County, VA</t>
  </si>
  <si>
    <t>Lee County, VA</t>
  </si>
  <si>
    <t>Loudoun County</t>
  </si>
  <si>
    <t>Louisa County, VA</t>
  </si>
  <si>
    <t>Lunenburg County</t>
  </si>
  <si>
    <t>Lunenburg County, VA</t>
  </si>
  <si>
    <t>Madison County, VA</t>
  </si>
  <si>
    <t>Mathews County</t>
  </si>
  <si>
    <t>Mecklenburg County, VA</t>
  </si>
  <si>
    <t>Middlesex County, VA</t>
  </si>
  <si>
    <t>Blacksburg-Christiansburg-Radford, VA HUD Metro FMR Area</t>
  </si>
  <si>
    <t>New Kent County</t>
  </si>
  <si>
    <t>Northampton County, VA</t>
  </si>
  <si>
    <t>Northumberland County, VA</t>
  </si>
  <si>
    <t>Nottoway County</t>
  </si>
  <si>
    <t>Nottoway County, VA</t>
  </si>
  <si>
    <t>Orange County, VA</t>
  </si>
  <si>
    <t>Page County, VA</t>
  </si>
  <si>
    <t>Patrick County</t>
  </si>
  <si>
    <t>Patrick County, VA</t>
  </si>
  <si>
    <t>Pittsylvania County</t>
  </si>
  <si>
    <t>Pittsylvania County-Danville city, VA HUD Nonmetro FMR Area</t>
  </si>
  <si>
    <t>Powhatan County</t>
  </si>
  <si>
    <t>Prince Edward County</t>
  </si>
  <si>
    <t>Prince Edward County, VA</t>
  </si>
  <si>
    <t>Prince George County</t>
  </si>
  <si>
    <t>Prince William County</t>
  </si>
  <si>
    <t>Pulaski County, VA HUD Metro FMR Area</t>
  </si>
  <si>
    <t>Rappahannock County</t>
  </si>
  <si>
    <t>Rappahannock County, VA HUD Metro FMR Area</t>
  </si>
  <si>
    <t>Richmond County, VA</t>
  </si>
  <si>
    <t>Roanoke County</t>
  </si>
  <si>
    <t>Rockbridge County</t>
  </si>
  <si>
    <t>Rockbridge County-Buena Vista city-Lexington city, VA HUD Nonmetr</t>
  </si>
  <si>
    <t>Harrisonburg, VA MSA</t>
  </si>
  <si>
    <t>Russell County, VA</t>
  </si>
  <si>
    <t>Shenandoah County</t>
  </si>
  <si>
    <t>Shenandoah County, VA</t>
  </si>
  <si>
    <t>Smyth County</t>
  </si>
  <si>
    <t>Smyth County, VA</t>
  </si>
  <si>
    <t>Southampton County</t>
  </si>
  <si>
    <t>Southampton County-Franklin city, VA HUD Nonmetro FMR Area</t>
  </si>
  <si>
    <t>Spotsylvania County</t>
  </si>
  <si>
    <t>Surry County, VA</t>
  </si>
  <si>
    <t>Tazewell County, VA</t>
  </si>
  <si>
    <t>Warren County, VA HUD Metro FMR Area</t>
  </si>
  <si>
    <t>Westmoreland County, VA</t>
  </si>
  <si>
    <t>Wise County-Norton city, VA HUD Nonmetro FMR Area</t>
  </si>
  <si>
    <t>Wythe County</t>
  </si>
  <si>
    <t>Wythe County, VA</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</si>
  <si>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</si>
  <si>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</si>
  <si>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</si>
  <si>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</si>
  <si>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</si>
  <si>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</si>
  <si>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</si>
  <si>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</si>
  <si>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</si>
  <si>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</si>
  <si>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</si>
  <si>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</si>
  <si>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</si>
  <si>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</si>
  <si>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</si>
  <si>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</si>
  <si>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</si>
  <si>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</si>
  <si>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</si>
  <si>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</si>
  <si>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</si>
  <si>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</si>
  <si>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</si>
  <si>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</si>
  <si>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</si>
  <si>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</si>
  <si>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</si>
  <si>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</si>
  <si>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</si>
  <si>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</si>
  <si>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</si>
  <si>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</si>
  <si>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</si>
  <si>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</si>
  <si>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</si>
  <si>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</si>
  <si>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</si>
  <si>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</si>
  <si>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WA</t>
  </si>
  <si>
    <t>Adams County, WA</t>
  </si>
  <si>
    <t>Asotin County</t>
  </si>
  <si>
    <t>Kennewick-Richland, WA MSA</t>
  </si>
  <si>
    <t>Chelan County</t>
  </si>
  <si>
    <t>Wenatchee, WA MSA</t>
  </si>
  <si>
    <t>Clallam County</t>
  </si>
  <si>
    <t>Clallam County, WA</t>
  </si>
  <si>
    <t>Columbia County, WA HUD Metro FMR Area</t>
  </si>
  <si>
    <t>Cowlitz County</t>
  </si>
  <si>
    <t>Longview, WA MSA</t>
  </si>
  <si>
    <t>Ferry County</t>
  </si>
  <si>
    <t>Ferry County, WA</t>
  </si>
  <si>
    <t>Garfield County, WA</t>
  </si>
  <si>
    <t>Grant County, WA</t>
  </si>
  <si>
    <t>Grays Harbor County</t>
  </si>
  <si>
    <t>Grays Harbor County, WA</t>
  </si>
  <si>
    <t>Island County</t>
  </si>
  <si>
    <t>Island County, WA</t>
  </si>
  <si>
    <t>Jefferson County, WA</t>
  </si>
  <si>
    <t>Seattle-Bellevue, WA HUD Metro FMR Area</t>
  </si>
  <si>
    <t>Kitsap County</t>
  </si>
  <si>
    <t>Bremerton-Silverdale, WA MSA</t>
  </si>
  <si>
    <t>Kittitas County</t>
  </si>
  <si>
    <t>Kittitas County, WA</t>
  </si>
  <si>
    <t>Klickitat County</t>
  </si>
  <si>
    <t>Klickitat County, WA</t>
  </si>
  <si>
    <t>Lewis County, WA</t>
  </si>
  <si>
    <t>Lincoln County, WA</t>
  </si>
  <si>
    <t>Mason County, WA</t>
  </si>
  <si>
    <t>Okanogan County</t>
  </si>
  <si>
    <t>Okanogan County, WA</t>
  </si>
  <si>
    <t>Pacific County</t>
  </si>
  <si>
    <t>Pacific County, WA</t>
  </si>
  <si>
    <t>Pend Oreille County</t>
  </si>
  <si>
    <t>Pend Oreille County, WA HUD Metro FMR Area</t>
  </si>
  <si>
    <t>Tacoma, WA HUD Metro FMR Area</t>
  </si>
  <si>
    <t>San Juan County, WA</t>
  </si>
  <si>
    <t>Skagit County</t>
  </si>
  <si>
    <t>Mount Vernon-Anacortes, WA MSA</t>
  </si>
  <si>
    <t>Skamania County</t>
  </si>
  <si>
    <t>Snohomish County</t>
  </si>
  <si>
    <t>Spokane County</t>
  </si>
  <si>
    <t>Spokane, WA HUD Metro FMR Area</t>
  </si>
  <si>
    <t>Stevens County, WA HUD Metro FMR Area</t>
  </si>
  <si>
    <t>Olympia-Tumwater, WA MSA</t>
  </si>
  <si>
    <t>Wahkiakum County</t>
  </si>
  <si>
    <t>Wahkiakum County, WA</t>
  </si>
  <si>
    <t>Walla Walla County</t>
  </si>
  <si>
    <t>Walla Walla County, WA HUD Metro FMR Area</t>
  </si>
  <si>
    <t>Whatcom County</t>
  </si>
  <si>
    <t>Bellingham, WA MSA</t>
  </si>
  <si>
    <t>Whitman County</t>
  </si>
  <si>
    <t>Whitman County, WA</t>
  </si>
  <si>
    <t>Yakima County</t>
  </si>
  <si>
    <t>Yakima, WA MSA</t>
  </si>
  <si>
    <t>WV</t>
  </si>
  <si>
    <t>Barbour County, WV</t>
  </si>
  <si>
    <t>Martinsburg, WV HUD Metro FMR Area</t>
  </si>
  <si>
    <t>Boone County, WV HUD Metro FMR Area</t>
  </si>
  <si>
    <t>Braxton County</t>
  </si>
  <si>
    <t>Braxton County, WV</t>
  </si>
  <si>
    <t>Brooke County</t>
  </si>
  <si>
    <t>Cabell County</t>
  </si>
  <si>
    <t>Calhoun County, WV</t>
  </si>
  <si>
    <t>Charleston, WV HUD Metro FMR Area</t>
  </si>
  <si>
    <t>Doddridge County</t>
  </si>
  <si>
    <t>Doddridge County, WV</t>
  </si>
  <si>
    <t>Fayette County, WV HUD Metro FMR Area</t>
  </si>
  <si>
    <t>Gilmer County, WV</t>
  </si>
  <si>
    <t>Grant County, WV</t>
  </si>
  <si>
    <t>Greenbrier County</t>
  </si>
  <si>
    <t>Greenbrier County, WV</t>
  </si>
  <si>
    <t>Hardy County</t>
  </si>
  <si>
    <t>Hardy County, WV</t>
  </si>
  <si>
    <t>Harrison County, WV</t>
  </si>
  <si>
    <t>Jackson County, WV</t>
  </si>
  <si>
    <t>Jefferson County, WV HUD Metro FMR Area</t>
  </si>
  <si>
    <t>Kanawha County</t>
  </si>
  <si>
    <t>Lewis County, WV</t>
  </si>
  <si>
    <t>Lincoln County, WV HUD Metro FMR Area</t>
  </si>
  <si>
    <t>Logan County, WV</t>
  </si>
  <si>
    <t>McDowell County, WV</t>
  </si>
  <si>
    <t>Marion County, WV</t>
  </si>
  <si>
    <t>Mason County, WV</t>
  </si>
  <si>
    <t>Mercer County, WV</t>
  </si>
  <si>
    <t>Mingo County</t>
  </si>
  <si>
    <t>Mingo County, WV</t>
  </si>
  <si>
    <t>Monongalia County</t>
  </si>
  <si>
    <t>Morgantown, WV MSA</t>
  </si>
  <si>
    <t>Monroe County, WV</t>
  </si>
  <si>
    <t>Morgan County, WV</t>
  </si>
  <si>
    <t>Nicholas County, WV</t>
  </si>
  <si>
    <t>Pendleton County, WV</t>
  </si>
  <si>
    <t>Pleasants County</t>
  </si>
  <si>
    <t>Pleasants County, WV</t>
  </si>
  <si>
    <t>Pocahontas County, WV</t>
  </si>
  <si>
    <t>Preston County</t>
  </si>
  <si>
    <t>Putnam County, WV HUD Metro FMR Area</t>
  </si>
  <si>
    <t>Raleigh County</t>
  </si>
  <si>
    <t>Raleigh County, WV HUD Metro FMR Area</t>
  </si>
  <si>
    <t>Randolph County, WV</t>
  </si>
  <si>
    <t>Ritchie County</t>
  </si>
  <si>
    <t>Ritchie County, WV</t>
  </si>
  <si>
    <t>Roane County, WV</t>
  </si>
  <si>
    <t>Summers County</t>
  </si>
  <si>
    <t>Summers County, WV</t>
  </si>
  <si>
    <t>Taylor County, WV</t>
  </si>
  <si>
    <t>Tucker County</t>
  </si>
  <si>
    <t>Tucker County, WV</t>
  </si>
  <si>
    <t>Tyler County, WV</t>
  </si>
  <si>
    <t>Upshur County, WV</t>
  </si>
  <si>
    <t>Webster County, WV</t>
  </si>
  <si>
    <t>Wetzel County</t>
  </si>
  <si>
    <t>Wetzel County, WV</t>
  </si>
  <si>
    <t>Wirt County</t>
  </si>
  <si>
    <t>Parkersburg-Vienna, WV MSA</t>
  </si>
  <si>
    <t>Wyoming County, WV</t>
  </si>
  <si>
    <t>Adams County, WI</t>
  </si>
  <si>
    <t>Ashland County, WI</t>
  </si>
  <si>
    <t>Barron County</t>
  </si>
  <si>
    <t>Barron County, WI</t>
  </si>
  <si>
    <t>Bayfield County</t>
  </si>
  <si>
    <t>Bayfield County, WI</t>
  </si>
  <si>
    <t>Green Bay, WI HUD Metro FMR Area</t>
  </si>
  <si>
    <t>Buffalo County, WI</t>
  </si>
  <si>
    <t>Burnett County</t>
  </si>
  <si>
    <t>Burnett County, WI</t>
  </si>
  <si>
    <t>Calumet County</t>
  </si>
  <si>
    <t>Appleton, WI MSA</t>
  </si>
  <si>
    <t>Eau Claire, WI MSA</t>
  </si>
  <si>
    <t>Clark County, WI</t>
  </si>
  <si>
    <t>Columbia County, WI HUD Metro FMR Area</t>
  </si>
  <si>
    <t>Crawford County, WI</t>
  </si>
  <si>
    <t>Dane County</t>
  </si>
  <si>
    <t>Madison, WI HUD Metro FMR Area</t>
  </si>
  <si>
    <t>Dodge County, WI</t>
  </si>
  <si>
    <t>Door County</t>
  </si>
  <si>
    <t>Door County, WI</t>
  </si>
  <si>
    <t>Dunn County, WI</t>
  </si>
  <si>
    <t>Eau Claire County</t>
  </si>
  <si>
    <t>Florence County, WI</t>
  </si>
  <si>
    <t>Fond du Lac County</t>
  </si>
  <si>
    <t>Fond du Lac, WI MSA</t>
  </si>
  <si>
    <t>Forest County, WI</t>
  </si>
  <si>
    <t>Grant County, WI</t>
  </si>
  <si>
    <t>Green County, WI HUD Metro FMR Area</t>
  </si>
  <si>
    <t>Green Lake County</t>
  </si>
  <si>
    <t>Green Lake County, WI</t>
  </si>
  <si>
    <t>Iowa County, WI HUD Metro FMR Area</t>
  </si>
  <si>
    <t>Iron County, WI</t>
  </si>
  <si>
    <t>Jackson County, WI</t>
  </si>
  <si>
    <t>Jefferson County, WI</t>
  </si>
  <si>
    <t>Juneau County</t>
  </si>
  <si>
    <t>Juneau County, WI</t>
  </si>
  <si>
    <t>Kenosha County</t>
  </si>
  <si>
    <t>Kenosha County, WI HUD Metro FMR Area</t>
  </si>
  <si>
    <t>Kewaunee County</t>
  </si>
  <si>
    <t>La Crosse County</t>
  </si>
  <si>
    <t>Lafayette County, WI</t>
  </si>
  <si>
    <t>Langlade County</t>
  </si>
  <si>
    <t>Langlade County, WI</t>
  </si>
  <si>
    <t>Lincoln County, WI</t>
  </si>
  <si>
    <t>Manitowoc County</t>
  </si>
  <si>
    <t>Manitowoc County, WI</t>
  </si>
  <si>
    <t>Marathon County</t>
  </si>
  <si>
    <t>Wausau, WI MSA</t>
  </si>
  <si>
    <t>Marinette County</t>
  </si>
  <si>
    <t>Marinette County, WI</t>
  </si>
  <si>
    <t>Marquette County, WI</t>
  </si>
  <si>
    <t>Menominee County, WI</t>
  </si>
  <si>
    <t>Milwaukee County</t>
  </si>
  <si>
    <t>Milwaukee-Waukesha-West Allis, WI MSA</t>
  </si>
  <si>
    <t>Monroe County, WI</t>
  </si>
  <si>
    <t>Oconto County</t>
  </si>
  <si>
    <t>Oconto County, WI HUD Metro FMR Area</t>
  </si>
  <si>
    <t>Oneida County, WI</t>
  </si>
  <si>
    <t>Outagamie County</t>
  </si>
  <si>
    <t>Ozaukee County</t>
  </si>
  <si>
    <t>Pepin County</t>
  </si>
  <si>
    <t>Pepin County, WI</t>
  </si>
  <si>
    <t>Polk County, WI</t>
  </si>
  <si>
    <t>Portage County, WI</t>
  </si>
  <si>
    <t>Price County</t>
  </si>
  <si>
    <t>Price County, WI</t>
  </si>
  <si>
    <t>Racine County</t>
  </si>
  <si>
    <t>Racine, WI MSA</t>
  </si>
  <si>
    <t>Richland County, WI</t>
  </si>
  <si>
    <t>Janesville-Beloit, WI MSA</t>
  </si>
  <si>
    <t>Rusk County, WI</t>
  </si>
  <si>
    <t>St. Croix County</t>
  </si>
  <si>
    <t>Sauk County</t>
  </si>
  <si>
    <t>Sauk County, WI</t>
  </si>
  <si>
    <t>Sawyer County</t>
  </si>
  <si>
    <t>Sawyer County, WI</t>
  </si>
  <si>
    <t>Shawano County</t>
  </si>
  <si>
    <t>Shawano County, WI</t>
  </si>
  <si>
    <t>Sheboygan County</t>
  </si>
  <si>
    <t>Sheboygan, WI MSA</t>
  </si>
  <si>
    <t>Taylor County, WI</t>
  </si>
  <si>
    <t>Trempealeau County</t>
  </si>
  <si>
    <t>Trempealeau County, WI</t>
  </si>
  <si>
    <t>Vernon County, WI</t>
  </si>
  <si>
    <t>Vilas County</t>
  </si>
  <si>
    <t>Vilas County, WI</t>
  </si>
  <si>
    <t>Walworth County, WI</t>
  </si>
  <si>
    <t>Washburn County</t>
  </si>
  <si>
    <t>Washburn County, WI</t>
  </si>
  <si>
    <t>Waukesha County</t>
  </si>
  <si>
    <t>Waupaca County</t>
  </si>
  <si>
    <t>Waupaca County, WI</t>
  </si>
  <si>
    <t>Waushara County</t>
  </si>
  <si>
    <t>Waushara County, WI</t>
  </si>
  <si>
    <t>Oshkosh-Neenah, WI MSA</t>
  </si>
  <si>
    <t>Wood County, WI</t>
  </si>
  <si>
    <t>WY</t>
  </si>
  <si>
    <t>Albany County, WY</t>
  </si>
  <si>
    <t>Big Horn County, WY</t>
  </si>
  <si>
    <t>Campbell County, WY</t>
  </si>
  <si>
    <t>Carbon County, WY</t>
  </si>
  <si>
    <t>Converse County</t>
  </si>
  <si>
    <t>Converse County, WY</t>
  </si>
  <si>
    <t>Crook County, WY</t>
  </si>
  <si>
    <t>Fremont County, WY</t>
  </si>
  <si>
    <t>Goshen County</t>
  </si>
  <si>
    <t>Goshen County, WY</t>
  </si>
  <si>
    <t>Hot Springs County</t>
  </si>
  <si>
    <t>Hot Springs County, WY</t>
  </si>
  <si>
    <t>Johnson County, WY</t>
  </si>
  <si>
    <t>Laramie County</t>
  </si>
  <si>
    <t>Cheyenne, WY MSA</t>
  </si>
  <si>
    <t>Lincoln County, WY</t>
  </si>
  <si>
    <t>Natrona County</t>
  </si>
  <si>
    <t>Casper, WY MSA</t>
  </si>
  <si>
    <t>Niobrara County</t>
  </si>
  <si>
    <t>Niobrara County, WY</t>
  </si>
  <si>
    <t>Park County, WY</t>
  </si>
  <si>
    <t>Platte County, WY</t>
  </si>
  <si>
    <t>Sheridan County, WY</t>
  </si>
  <si>
    <t>Sublette County</t>
  </si>
  <si>
    <t>Sublette County, WY</t>
  </si>
  <si>
    <t>Sweetwater County</t>
  </si>
  <si>
    <t>Sweetwater County, WY</t>
  </si>
  <si>
    <t>Teton County, WY</t>
  </si>
  <si>
    <t>Uinta County</t>
  </si>
  <si>
    <t>Uinta County, WY</t>
  </si>
  <si>
    <t>Washakie County</t>
  </si>
  <si>
    <t>Washakie County, WY</t>
  </si>
  <si>
    <t>Weston County</t>
  </si>
  <si>
    <t>Weston County, WY</t>
  </si>
  <si>
    <t>AS</t>
  </si>
  <si>
    <t>American Samoa</t>
  </si>
  <si>
    <t>GU</t>
  </si>
  <si>
    <t>Guam</t>
  </si>
  <si>
    <t>MP</t>
  </si>
  <si>
    <t>Northern Mariana Islands</t>
  </si>
  <si>
    <t>PR</t>
  </si>
  <si>
    <t>Adjuntas Municipio</t>
  </si>
  <si>
    <t>Puerto Rico HUD Nonmetro Area</t>
  </si>
  <si>
    <t>Aguada Municipio</t>
  </si>
  <si>
    <t>Aguadilla-Isabela, PR HUD Metro FMR Area</t>
  </si>
  <si>
    <t>Aguadilla Municipio</t>
  </si>
  <si>
    <t>Aguas Buenas Municipio</t>
  </si>
  <si>
    <t>San Juan-Guaynabo, PR HUD Metro FMR Area</t>
  </si>
  <si>
    <t>Aibonito Municipio</t>
  </si>
  <si>
    <t>Barranquitas-Aibonito, PR HUD Metro FMR Area</t>
  </si>
  <si>
    <t>Añasco Municipio</t>
  </si>
  <si>
    <t>Arecibo Municipio</t>
  </si>
  <si>
    <t>Arecibo, PR HUD Metro FMR Area</t>
  </si>
  <si>
    <t>Arroyo Municipio</t>
  </si>
  <si>
    <t>Guayama, PR MSA</t>
  </si>
  <si>
    <t>Barceloneta Municipio</t>
  </si>
  <si>
    <t>Barranquitas Municipio</t>
  </si>
  <si>
    <t>Bayamón Municipio</t>
  </si>
  <si>
    <t>Cabo Rojo Municipio</t>
  </si>
  <si>
    <t>San German, PR MSA</t>
  </si>
  <si>
    <t>Caguas Municipio</t>
  </si>
  <si>
    <t>Caguas, PR HUD Metro FMR Area</t>
  </si>
  <si>
    <t>Camuy Municipio</t>
  </si>
  <si>
    <t>Canóvanas Municipio</t>
  </si>
  <si>
    <t>Carolina Municipio</t>
  </si>
  <si>
    <t>Cataño Municipio</t>
  </si>
  <si>
    <t>Cayey Municipio</t>
  </si>
  <si>
    <t>Ceiba Municipio</t>
  </si>
  <si>
    <t>Fajardo, PR HUD Metro FMR Area</t>
  </si>
  <si>
    <t>Ciales Municipio</t>
  </si>
  <si>
    <t>Cidra Municipio</t>
  </si>
  <si>
    <t>Coamo Municipio</t>
  </si>
  <si>
    <t>Comerío Municipio</t>
  </si>
  <si>
    <t>Corozal Municipio</t>
  </si>
  <si>
    <t>Culebra Municipio</t>
  </si>
  <si>
    <t>Dorado Municipio</t>
  </si>
  <si>
    <t>Fajardo Municipio</t>
  </si>
  <si>
    <t>Florida Municipio</t>
  </si>
  <si>
    <t>Guánica Municipio</t>
  </si>
  <si>
    <t>Yauco, PR HUD Metro FMR Area</t>
  </si>
  <si>
    <t>Guayama Municipio</t>
  </si>
  <si>
    <t>Guayanilla Municipio</t>
  </si>
  <si>
    <t>Guaynabo Municipio</t>
  </si>
  <si>
    <t>Gurabo Municipio</t>
  </si>
  <si>
    <t>Hatillo Municipio</t>
  </si>
  <si>
    <t>Hormigueros Municipio</t>
  </si>
  <si>
    <t>Mayagüez, PR MSA</t>
  </si>
  <si>
    <t>Humacao Municipio</t>
  </si>
  <si>
    <t>Isabela Municipio</t>
  </si>
  <si>
    <t>Jayuya Municipio</t>
  </si>
  <si>
    <t>Juana Díaz Municipio</t>
  </si>
  <si>
    <t>Ponce, PR HUD Metro FMR Area</t>
  </si>
  <si>
    <t>Juncos Municipio</t>
  </si>
  <si>
    <t>Lajas Municipio</t>
  </si>
  <si>
    <t>Lares Municipio</t>
  </si>
  <si>
    <t>Las Marías Municipio</t>
  </si>
  <si>
    <t>Las Piedras Municipio</t>
  </si>
  <si>
    <t>Loíza Municipio</t>
  </si>
  <si>
    <t>Luquillo Municipio</t>
  </si>
  <si>
    <t>Manatí Municipio</t>
  </si>
  <si>
    <t>Maricao Municipio</t>
  </si>
  <si>
    <t>Maunabo Municipio</t>
  </si>
  <si>
    <t>Mayagüez Municipio</t>
  </si>
  <si>
    <t>Moca Municipio</t>
  </si>
  <si>
    <t>Morovis Municipio</t>
  </si>
  <si>
    <t>Naguabo Municipio</t>
  </si>
  <si>
    <t>Naranjito Municipio</t>
  </si>
  <si>
    <t>Orocovis Municipio</t>
  </si>
  <si>
    <t>Patillas Municipio</t>
  </si>
  <si>
    <t>Peñuelas Municipio</t>
  </si>
  <si>
    <t>Ponce Municipio</t>
  </si>
  <si>
    <t>Quebradillas Municipio</t>
  </si>
  <si>
    <t>Quebradillas Municipio, PR HUD Metro FMR Area</t>
  </si>
  <si>
    <t>Rincón Municipio</t>
  </si>
  <si>
    <t>Río Grande Municipio</t>
  </si>
  <si>
    <t>Sabana Grande Municipio</t>
  </si>
  <si>
    <t>Salinas Municipio</t>
  </si>
  <si>
    <t>San Germán Municipio</t>
  </si>
  <si>
    <t>San Juan Municipio</t>
  </si>
  <si>
    <t>San Lorenzo Municipio</t>
  </si>
  <si>
    <t>San Sebastián Municipio</t>
  </si>
  <si>
    <t>Santa Isabel Municipio</t>
  </si>
  <si>
    <t>Toa Alta Municipio</t>
  </si>
  <si>
    <t>Toa Baja Municipio</t>
  </si>
  <si>
    <t>Trujillo Alto Municipio</t>
  </si>
  <si>
    <t>Utuado Municipio</t>
  </si>
  <si>
    <t>Utuado Municipio, PR HUD Metro FMR Area</t>
  </si>
  <si>
    <t>Vega Alta Municipio</t>
  </si>
  <si>
    <t>Vega Baja Municipio</t>
  </si>
  <si>
    <t>Vieques Municipio</t>
  </si>
  <si>
    <t>Villalba Municipio</t>
  </si>
  <si>
    <t>Yabucoa Municipio</t>
  </si>
  <si>
    <t>Yauco Municipio</t>
  </si>
  <si>
    <t>VI</t>
  </si>
  <si>
    <t>St. Croix</t>
  </si>
  <si>
    <t>St. Croix Island, VI</t>
  </si>
  <si>
    <t>St. John</t>
  </si>
  <si>
    <t>St. John Island, VI</t>
  </si>
  <si>
    <t>St. Thomas</t>
  </si>
  <si>
    <t>St. Thomas Island,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</si>
</sst>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9">
    <font>
      <sz val="11"/>
      <color theme="1"/>
      <name val="Calibri"/>
      <family val="2"/>
      <scheme val="minor"/>
    </font>
    <font>
      <sz val="11"/>
      <color theme="1"/>
      <name val="Calibri"/>
      <family val="2"/>
      <scheme val="minor"/>
    </font>
    <font>
      <sz val="11"/>
      <color theme="1"/>
      <name val="Arial Narrow"/>
      <family val="2"/>
    </font>
    <font>
      <sz val="10"/>
      <name val="Arial"/>
      <family val="2"/>
    </font>
    <font>
      <sz val="9"/>
      <color theme="1"/>
      <name val="Arial Narrow"/>
      <family val="2"/>
    </font>
    <font>
      <sz val="10"/>
      <color theme="1"/>
      <name val="Arial Narrow"/>
      <family val="2"/>
    </font>
    <font>
      <sz val="10"/>
      <name val="Arial Narrow"/>
      <family val="2"/>
    </font>
    <font>
      <i/>
      <u/>
      <sz val="10"/>
      <color theme="1"/>
      <name val="Arial Narrow"/>
      <family val="2"/>
    </font>
    <font>
      <b/>
      <sz val="10"/>
      <color theme="1"/>
      <name val="Arial Narrow"/>
      <family val="2"/>
    </font>
    <font>
      <sz val="10"/>
      <color rgb="FF000000"/>
      <name val="Arial Narrow"/>
      <family val="2"/>
    </font>
    <font>
      <i/>
      <sz val="10"/>
      <color rgb="FF1B47D3"/>
      <name val="Arial Narrow"/>
      <family val="2"/>
    </font>
    <font>
      <b/>
      <sz val="10"/>
      <name val="Arial Narrow"/>
      <family val="2"/>
    </font>
    <font>
      <sz val="10"/>
      <color rgb="FFFF0000"/>
      <name val="Arial Narrow"/>
      <family val="2"/>
    </font>
    <font>
      <i/>
      <sz val="10"/>
      <color rgb="FF0319BD"/>
      <name val="Arial Narrow"/>
      <family val="2"/>
    </font>
    <font>
      <b/>
      <u/>
      <sz val="11"/>
      <color theme="1"/>
      <name val="Arial Narrow"/>
      <family val="2"/>
    </font>
    <font>
      <b/>
      <sz val="11"/>
      <color theme="1"/>
      <name val="Arial Narrow"/>
      <family val="2"/>
    </font>
    <font>
      <b/>
      <sz val="11"/>
      <name val="Arial Narrow"/>
      <family val="2"/>
    </font>
    <font>
      <u/>
      <sz val="11"/>
      <color rgb="FF000000"/>
      <name val="Arial Narrow"/>
      <family val="2"/>
    </font>
    <font>
      <b/>
      <sz val="14"/>
      <name val="Arial Narrow"/>
      <family val="2"/>
    </font>
    <font>
      <b/>
      <sz val="12"/>
      <color rgb="FF000000"/>
      <name val="Arial Narrow"/>
      <family val="2"/>
    </font>
    <font>
      <sz val="10"/>
      <name val="MS Sans Serif"/>
      <family val="2"/>
    </font>
    <font>
      <b/>
      <sz val="14"/>
      <color theme="1"/>
      <name val="Arial Narrow"/>
      <family val="2"/>
    </font>
    <font>
      <b/>
      <i/>
      <sz val="12"/>
      <color rgb="FFFF0000"/>
      <name val="Arial Narrow"/>
      <family val="2"/>
    </font>
    <font>
      <b/>
      <sz val="12"/>
      <color theme="1"/>
      <name val="Arial Narrow"/>
      <family val="2"/>
    </font>
    <font>
      <b/>
      <i/>
      <sz val="10"/>
      <color theme="1"/>
      <name val="Arial Narrow"/>
      <family val="2"/>
    </font>
    <font>
      <b/>
      <i/>
      <sz val="11"/>
      <color theme="1"/>
      <name val="Arial Narrow"/>
      <family val="2"/>
    </font>
    <font>
      <b/>
      <i/>
      <sz val="12"/>
      <name val="Arial Narrow"/>
      <family val="2"/>
    </font>
    <font>
      <u/>
      <sz val="10"/>
      <color theme="1"/>
      <name val="Arial Narrow"/>
      <family val="2"/>
    </font>
    <font>
      <i/>
      <sz val="9"/>
      <color rgb="FFFF0000"/>
      <name val="Arial Narrow"/>
      <family val="2"/>
    </font>
    <font>
      <b/>
      <u/>
      <sz val="10"/>
      <color theme="1"/>
      <name val="Arial Narrow"/>
      <family val="2"/>
    </font>
    <font>
      <sz val="10"/>
      <name val="Arial"/>
      <family val="2"/>
    </font>
    <font>
      <sz val="10"/>
      <name val="MS Sans Serif"/>
    </font>
    <font>
      <b/>
      <sz val="10"/>
      <color rgb="FF000000"/>
      <name val="Arial Narrow"/>
      <family val="2"/>
    </font>
    <font>
      <b/>
      <sz val="14"/>
      <color rgb="FF000000"/>
      <name val="Arial Narrow"/>
      <family val="2"/>
    </font>
    <font>
      <sz val="10"/>
      <color theme="0"/>
      <name val="Arial Narrow"/>
      <family val="2"/>
    </font>
    <font>
      <sz val="12"/>
      <color theme="1"/>
      <name val="Arial Narrow"/>
      <family val="2"/>
    </font>
    <font>
      <sz val="8"/>
      <color theme="1"/>
      <name val="Arial Narrow"/>
      <family val="2"/>
    </font>
    <font>
      <sz val="11"/>
      <name val="Calibri"/>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D99795"/>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0" fontId="3" fillId="0" borderId="0"/>
    <xf numFmtId="0" fontId="20" fillId="0" borderId="0"/>
    <xf numFmtId="0" fontId="3" fillId="0" borderId="0"/>
    <xf numFmtId="0" fontId="20" fillId="0" borderId="0"/>
    <xf numFmtId="0" fontId="30" fillId="0" borderId="0"/>
    <xf numFmtId="0" fontId="31" fillId="0" borderId="0"/>
    <xf numFmtId="0" fontId="31" fillId="0" borderId="0"/>
    <xf numFmtId="0" fontId="30" fillId="0" borderId="0"/>
    <xf numFmtId="0" fontId="31" fillId="0" borderId="0"/>
    <xf numFmtId="0" fontId="20" fillId="0" borderId="0"/>
    <xf numFmtId="0" fontId="37" fillId="0" borderId="0"/>
  </cellStyleXfs>
  <cellXfs count="121">
    <xf numFmtId="0" fontId="0" fillId="0" borderId="0" xfId="0"/>
    <xf numFmtId="0" fontId="2" fillId="0" borderId="0" xfId="0" applyFont="1"/>
    <xf numFmtId="0" fontId="5" fillId="0" borderId="0" xfId="0" applyFont="1"/>
    <xf numFmtId="0" fontId="5" fillId="2" borderId="0" xfId="0" applyFont="1" applyFill="1"/>
    <xf numFmtId="0" fontId="5" fillId="0" borderId="0" xfId="0" applyFont="1" applyAlignment="1">
      <alignment horizontal="left"/>
    </xf>
    <xf numFmtId="0" fontId="2" fillId="0" borderId="0" xfId="0" applyFont="1" applyAlignment="1">
      <alignment vertical="top"/>
    </xf>
    <xf numFmtId="0" fontId="15" fillId="0" borderId="0" xfId="0" applyFont="1"/>
    <xf numFmtId="0" fontId="2" fillId="2" borderId="0" xfId="0" applyFont="1" applyFill="1" applyProtection="1">
      <protection hidden="1"/>
    </xf>
    <xf numFmtId="0" fontId="21" fillId="2" borderId="0" xfId="0" applyFont="1" applyFill="1" applyAlignment="1" applyProtection="1">
      <alignment horizontal="center"/>
      <protection hidden="1"/>
    </xf>
    <xf numFmtId="0" fontId="23" fillId="2" borderId="0" xfId="0" applyFont="1" applyFill="1" applyProtection="1">
      <protection hidden="1"/>
    </xf>
    <xf numFmtId="0" fontId="5" fillId="4" borderId="1" xfId="0" applyFont="1" applyFill="1" applyBorder="1" applyAlignment="1" applyProtection="1">
      <alignment wrapText="1"/>
      <protection hidden="1"/>
    </xf>
    <xf numFmtId="0" fontId="2" fillId="2" borderId="0" xfId="0" applyFont="1" applyFill="1" applyAlignment="1" applyProtection="1">
      <alignment vertical="top"/>
      <protection hidden="1"/>
    </xf>
    <xf numFmtId="0" fontId="4" fillId="2" borderId="0" xfId="0" applyFont="1" applyFill="1" applyAlignment="1" applyProtection="1">
      <alignment vertical="top" wrapText="1"/>
      <protection hidden="1"/>
    </xf>
    <xf numFmtId="0" fontId="4" fillId="2" borderId="0" xfId="0" applyFont="1" applyFill="1" applyAlignment="1" applyProtection="1">
      <alignment vertical="top"/>
      <protection hidden="1"/>
    </xf>
    <xf numFmtId="0" fontId="25" fillId="2" borderId="0" xfId="0" applyFont="1" applyFill="1" applyAlignment="1" applyProtection="1">
      <alignment horizontal="center" vertical="top"/>
      <protection hidden="1"/>
    </xf>
    <xf numFmtId="0" fontId="25" fillId="4" borderId="1" xfId="0" applyFont="1" applyFill="1" applyBorder="1" applyAlignment="1" applyProtection="1">
      <alignment vertical="center" wrapText="1"/>
      <protection hidden="1"/>
    </xf>
    <xf numFmtId="0" fontId="11" fillId="4" borderId="1" xfId="0" applyFont="1" applyFill="1" applyBorder="1" applyAlignment="1" applyProtection="1">
      <alignment horizontal="center" vertical="center" wrapText="1"/>
      <protection hidden="1"/>
    </xf>
    <xf numFmtId="0" fontId="5" fillId="0" borderId="1" xfId="0" applyFont="1" applyBorder="1" applyAlignment="1" applyProtection="1">
      <alignment wrapText="1"/>
      <protection hidden="1"/>
    </xf>
    <xf numFmtId="0" fontId="5" fillId="0" borderId="1" xfId="0" applyFont="1" applyBorder="1" applyAlignment="1" applyProtection="1">
      <alignment horizontal="left" wrapText="1" indent="1"/>
      <protection hidden="1"/>
    </xf>
    <xf numFmtId="0" fontId="15" fillId="2" borderId="0" xfId="0" applyFont="1" applyFill="1" applyProtection="1">
      <protection hidden="1"/>
    </xf>
    <xf numFmtId="0" fontId="15" fillId="4" borderId="1" xfId="0" quotePrefix="1" applyFont="1" applyFill="1" applyBorder="1" applyAlignment="1" applyProtection="1">
      <alignment wrapText="1"/>
      <protection hidden="1"/>
    </xf>
    <xf numFmtId="164" fontId="15" fillId="4" borderId="1" xfId="0" applyNumberFormat="1" applyFont="1" applyFill="1" applyBorder="1" applyProtection="1">
      <protection hidden="1"/>
    </xf>
    <xf numFmtId="0" fontId="15" fillId="4" borderId="1" xfId="0" applyFont="1" applyFill="1" applyBorder="1" applyAlignment="1" applyProtection="1">
      <alignment wrapText="1"/>
      <protection hidden="1"/>
    </xf>
    <xf numFmtId="0" fontId="2" fillId="2" borderId="0" xfId="0" applyFont="1" applyFill="1" applyAlignment="1" applyProtection="1">
      <alignment wrapText="1"/>
      <protection hidden="1"/>
    </xf>
    <xf numFmtId="0" fontId="2" fillId="0" borderId="0" xfId="0" applyFont="1" applyProtection="1">
      <protection hidden="1"/>
    </xf>
    <xf numFmtId="0" fontId="2" fillId="0" borderId="0" xfId="0" applyFont="1" applyAlignment="1" applyProtection="1">
      <alignment wrapText="1"/>
      <protection hidden="1"/>
    </xf>
    <xf numFmtId="164" fontId="16" fillId="4" borderId="1" xfId="0" applyNumberFormat="1" applyFont="1" applyFill="1" applyBorder="1"/>
    <xf numFmtId="164" fontId="15" fillId="4" borderId="1" xfId="0" applyNumberFormat="1" applyFont="1" applyFill="1" applyBorder="1"/>
    <xf numFmtId="164" fontId="16" fillId="5" borderId="1" xfId="1" applyNumberFormat="1" applyFont="1" applyFill="1" applyBorder="1"/>
    <xf numFmtId="0" fontId="9" fillId="2" borderId="0" xfId="0" applyFont="1" applyFill="1" applyAlignment="1" applyProtection="1">
      <alignment horizontal="left" wrapText="1"/>
      <protection hidden="1"/>
    </xf>
    <xf numFmtId="0" fontId="6" fillId="2" borderId="0" xfId="0" applyFont="1" applyFill="1" applyAlignment="1" applyProtection="1">
      <alignment horizontal="left" wrapText="1"/>
      <protection hidden="1"/>
    </xf>
    <xf numFmtId="0" fontId="8" fillId="2" borderId="0" xfId="0" applyFont="1" applyFill="1" applyAlignment="1" applyProtection="1">
      <alignment horizontal="left" wrapText="1"/>
      <protection hidden="1"/>
    </xf>
    <xf numFmtId="0" fontId="5" fillId="2" borderId="0" xfId="0" applyFont="1" applyFill="1" applyAlignment="1" applyProtection="1">
      <alignment wrapText="1"/>
      <protection hidden="1"/>
    </xf>
    <xf numFmtId="0" fontId="5" fillId="2" borderId="0" xfId="0" applyFont="1" applyFill="1" applyProtection="1">
      <protection hidden="1"/>
    </xf>
    <xf numFmtId="0" fontId="5" fillId="0" borderId="0" xfId="0" applyFont="1" applyAlignment="1" applyProtection="1">
      <alignment wrapText="1"/>
      <protection hidden="1"/>
    </xf>
    <xf numFmtId="0" fontId="5" fillId="0" borderId="0" xfId="0" applyFont="1" applyProtection="1">
      <protection hidden="1"/>
    </xf>
    <xf numFmtId="164" fontId="8" fillId="2" borderId="1" xfId="0" applyNumberFormat="1" applyFont="1" applyFill="1" applyBorder="1" applyProtection="1">
      <protection hidden="1"/>
    </xf>
    <xf numFmtId="0" fontId="8" fillId="2" borderId="1" xfId="0" applyFont="1" applyFill="1" applyBorder="1" applyAlignment="1" applyProtection="1">
      <alignment horizontal="right" vertical="center"/>
      <protection hidden="1"/>
    </xf>
    <xf numFmtId="164" fontId="8" fillId="2" borderId="1" xfId="0" applyNumberFormat="1" applyFont="1" applyFill="1" applyBorder="1" applyAlignment="1" applyProtection="1">
      <alignment vertical="center"/>
      <protection hidden="1"/>
    </xf>
    <xf numFmtId="14" fontId="8" fillId="2" borderId="1" xfId="0" applyNumberFormat="1" applyFont="1" applyFill="1" applyBorder="1" applyAlignment="1" applyProtection="1">
      <alignment vertical="center"/>
      <protection hidden="1"/>
    </xf>
    <xf numFmtId="1" fontId="8" fillId="2" borderId="1" xfId="0" applyNumberFormat="1" applyFont="1" applyFill="1" applyBorder="1" applyAlignment="1" applyProtection="1">
      <alignment vertical="center"/>
      <protection hidden="1"/>
    </xf>
    <xf numFmtId="164" fontId="8" fillId="2" borderId="1" xfId="1" applyNumberFormat="1" applyFont="1" applyFill="1" applyBorder="1" applyProtection="1">
      <protection hidden="1"/>
    </xf>
    <xf numFmtId="164" fontId="11" fillId="2" borderId="1" xfId="0" applyNumberFormat="1" applyFont="1" applyFill="1" applyBorder="1" applyProtection="1">
      <protection hidden="1"/>
    </xf>
    <xf numFmtId="164" fontId="11" fillId="2" borderId="1" xfId="1" applyNumberFormat="1" applyFont="1" applyFill="1" applyBorder="1" applyProtection="1">
      <protection hidden="1"/>
    </xf>
    <xf numFmtId="0" fontId="5" fillId="2" borderId="0" xfId="0" applyFont="1" applyFill="1" applyAlignment="1">
      <alignment horizontal="left"/>
    </xf>
    <xf numFmtId="0" fontId="14" fillId="2" borderId="0" xfId="0" applyFont="1" applyFill="1" applyAlignment="1" applyProtection="1">
      <alignment horizontal="left" wrapText="1" indent="1"/>
      <protection hidden="1"/>
    </xf>
    <xf numFmtId="0" fontId="18" fillId="3" borderId="0" xfId="0" applyFont="1" applyFill="1" applyAlignment="1" applyProtection="1">
      <alignment horizontal="center"/>
      <protection hidden="1"/>
    </xf>
    <xf numFmtId="0" fontId="15" fillId="6" borderId="1" xfId="0" applyFont="1" applyFill="1" applyBorder="1" applyAlignment="1" applyProtection="1">
      <alignment wrapText="1"/>
      <protection hidden="1"/>
    </xf>
    <xf numFmtId="0" fontId="5" fillId="0" borderId="1" xfId="0" applyFont="1" applyBorder="1" applyAlignment="1" applyProtection="1">
      <alignment horizontal="left" vertical="top" wrapText="1" indent="1"/>
      <protection hidden="1"/>
    </xf>
    <xf numFmtId="0" fontId="2" fillId="2" borderId="0" xfId="0" applyFont="1" applyFill="1"/>
    <xf numFmtId="0" fontId="8" fillId="2" borderId="0" xfId="0" applyFont="1" applyFill="1"/>
    <xf numFmtId="0" fontId="22" fillId="2" borderId="0" xfId="0" applyFont="1" applyFill="1" applyAlignment="1">
      <alignment horizontal="center"/>
    </xf>
    <xf numFmtId="0" fontId="5" fillId="2" borderId="0" xfId="0" applyFont="1" applyFill="1" applyAlignment="1">
      <alignment horizontal="right"/>
    </xf>
    <xf numFmtId="0" fontId="5" fillId="0" borderId="0" xfId="0" applyFont="1" applyAlignment="1">
      <alignment horizontal="right"/>
    </xf>
    <xf numFmtId="0" fontId="27" fillId="2" borderId="2" xfId="0" applyFont="1" applyFill="1" applyBorder="1"/>
    <xf numFmtId="0" fontId="27" fillId="2" borderId="2" xfId="0" applyFont="1" applyFill="1" applyBorder="1" applyAlignment="1">
      <alignment horizontal="right"/>
    </xf>
    <xf numFmtId="0" fontId="5" fillId="2" borderId="2" xfId="0" applyFont="1" applyFill="1" applyBorder="1"/>
    <xf numFmtId="0" fontId="4" fillId="2" borderId="0" xfId="0" applyFont="1" applyFill="1" applyAlignment="1">
      <alignment wrapText="1"/>
    </xf>
    <xf numFmtId="0" fontId="4" fillId="2" borderId="0" xfId="0" applyFont="1" applyFill="1"/>
    <xf numFmtId="0" fontId="25" fillId="2" borderId="0" xfId="0" applyFont="1" applyFill="1" applyAlignment="1">
      <alignment vertical="top" wrapText="1"/>
    </xf>
    <xf numFmtId="0" fontId="8" fillId="2" borderId="0" xfId="0" applyFont="1" applyFill="1" applyAlignment="1">
      <alignment vertical="center"/>
    </xf>
    <xf numFmtId="0" fontId="32" fillId="2" borderId="0" xfId="0" applyFont="1" applyFill="1" applyAlignment="1">
      <alignment vertical="center"/>
    </xf>
    <xf numFmtId="0" fontId="34" fillId="2" borderId="0" xfId="0" applyFont="1" applyFill="1"/>
    <xf numFmtId="14" fontId="5" fillId="0" borderId="0" xfId="0" applyNumberFormat="1" applyFont="1"/>
    <xf numFmtId="4" fontId="5" fillId="0" borderId="0" xfId="0" applyNumberFormat="1" applyFont="1"/>
    <xf numFmtId="164" fontId="8" fillId="2" borderId="0" xfId="0" applyNumberFormat="1" applyFont="1" applyFill="1"/>
    <xf numFmtId="0" fontId="8" fillId="2" borderId="0" xfId="0" applyFont="1" applyFill="1" applyAlignment="1">
      <alignment horizontal="left" vertical="center"/>
    </xf>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wrapText="1"/>
    </xf>
    <xf numFmtId="0" fontId="36" fillId="2" borderId="0" xfId="0" applyFont="1" applyFill="1"/>
    <xf numFmtId="0" fontId="38" fillId="0" borderId="0" xfId="2" quotePrefix="1" applyFont="1"/>
    <xf numFmtId="0" fontId="38" fillId="0" borderId="0" xfId="2" applyFont="1"/>
    <xf numFmtId="165" fontId="0" fillId="0" borderId="0" xfId="0" applyNumberFormat="1"/>
    <xf numFmtId="0" fontId="9" fillId="2" borderId="0" xfId="0" applyFont="1" applyFill="1" applyAlignment="1" applyProtection="1">
      <alignment horizontal="left" vertical="center" wrapText="1"/>
      <protection hidden="1"/>
    </xf>
    <xf numFmtId="0" fontId="6" fillId="2" borderId="0" xfId="0" applyFont="1" applyFill="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13" fillId="2" borderId="0" xfId="0" applyFont="1" applyFill="1" applyAlignment="1" applyProtection="1">
      <alignment horizontal="left" indent="2"/>
      <protection hidden="1"/>
    </xf>
    <xf numFmtId="0" fontId="14" fillId="2" borderId="0" xfId="0" applyFont="1" applyFill="1" applyAlignment="1" applyProtection="1">
      <alignment horizontal="left" wrapText="1"/>
      <protection hidden="1"/>
    </xf>
    <xf numFmtId="0" fontId="5" fillId="2" borderId="0" xfId="0" applyFont="1" applyFill="1" applyAlignment="1" applyProtection="1">
      <alignment horizontal="left" vertical="center" wrapText="1"/>
      <protection hidden="1"/>
    </xf>
    <xf numFmtId="0" fontId="18" fillId="3" borderId="0" xfId="0" applyFont="1" applyFill="1" applyAlignment="1" applyProtection="1">
      <alignment horizontal="center"/>
      <protection hidden="1"/>
    </xf>
    <xf numFmtId="0" fontId="19" fillId="2" borderId="0" xfId="0" applyFont="1" applyFill="1" applyAlignment="1" applyProtection="1">
      <alignment horizontal="center" wrapText="1"/>
      <protection hidden="1"/>
    </xf>
    <xf numFmtId="0" fontId="21" fillId="2" borderId="0" xfId="0" applyFont="1" applyFill="1" applyAlignment="1" applyProtection="1">
      <alignment horizontal="center"/>
      <protection hidden="1"/>
    </xf>
    <xf numFmtId="0" fontId="26"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0" fontId="24" fillId="2" borderId="0" xfId="0" applyFont="1" applyFill="1" applyAlignment="1">
      <alignment horizontal="center"/>
    </xf>
    <xf numFmtId="0" fontId="5" fillId="2" borderId="0" xfId="0" applyFont="1" applyFill="1" applyAlignment="1">
      <alignment horizontal="center" vertical="top" wrapText="1"/>
    </xf>
    <xf numFmtId="0" fontId="26" fillId="2" borderId="0" xfId="0" applyFont="1" applyFill="1" applyAlignment="1">
      <alignment horizontal="center"/>
    </xf>
    <xf numFmtId="165" fontId="8" fillId="7" borderId="1" xfId="0" applyNumberFormat="1" applyFont="1" applyFill="1" applyBorder="1" applyAlignment="1" applyProtection="1">
      <alignment horizontal="center" vertical="center"/>
      <protection locked="0"/>
    </xf>
    <xf numFmtId="14" fontId="8" fillId="7" borderId="1" xfId="0" applyNumberFormat="1" applyFont="1" applyFill="1" applyBorder="1" applyAlignment="1" applyProtection="1">
      <alignment horizontal="center" vertical="center"/>
      <protection locked="0"/>
    </xf>
    <xf numFmtId="0" fontId="8" fillId="7" borderId="1" xfId="0" applyFont="1" applyFill="1" applyBorder="1" applyAlignment="1" applyProtection="1">
      <alignment horizontal="center" vertical="center"/>
      <protection locked="0"/>
    </xf>
    <xf numFmtId="0" fontId="5" fillId="2" borderId="1" xfId="0" applyFont="1" applyFill="1" applyBorder="1" applyAlignment="1">
      <alignment horizontal="left"/>
    </xf>
    <xf numFmtId="164" fontId="8" fillId="0" borderId="1" xfId="0" applyNumberFormat="1" applyFont="1" applyBorder="1" applyAlignment="1">
      <alignment horizontal="left" vertical="top" wrapText="1"/>
    </xf>
    <xf numFmtId="0" fontId="8" fillId="2" borderId="1" xfId="0" applyFont="1" applyFill="1" applyBorder="1" applyAlignment="1">
      <alignment horizontal="left" vertical="top" wrapText="1"/>
    </xf>
    <xf numFmtId="0" fontId="35" fillId="2" borderId="0" xfId="0" applyFont="1" applyFill="1" applyAlignment="1" applyProtection="1">
      <alignment horizontal="left"/>
      <protection locked="0"/>
    </xf>
    <xf numFmtId="0" fontId="35" fillId="2" borderId="2" xfId="0" applyFont="1" applyFill="1" applyBorder="1" applyAlignment="1" applyProtection="1">
      <alignment horizontal="left"/>
      <protection locked="0"/>
    </xf>
    <xf numFmtId="14" fontId="35" fillId="2" borderId="0" xfId="0" applyNumberFormat="1" applyFont="1" applyFill="1" applyAlignment="1" applyProtection="1">
      <alignment horizontal="left"/>
      <protection locked="0"/>
    </xf>
    <xf numFmtId="0" fontId="9" fillId="0" borderId="1" xfId="0" applyFont="1" applyBorder="1" applyAlignment="1">
      <alignment vertical="center"/>
    </xf>
    <xf numFmtId="0" fontId="8" fillId="7" borderId="1" xfId="0" applyFont="1" applyFill="1" applyBorder="1" applyAlignment="1" applyProtection="1">
      <alignment horizontal="left" vertical="center"/>
      <protection locked="0"/>
    </xf>
    <xf numFmtId="0" fontId="8" fillId="2" borderId="0" xfId="0" applyFont="1" applyFill="1" applyAlignment="1">
      <alignment horizontal="left" vertical="top" wrapText="1"/>
    </xf>
    <xf numFmtId="0" fontId="21" fillId="2" borderId="0" xfId="0" applyFont="1" applyFill="1" applyAlignment="1">
      <alignment horizontal="center"/>
    </xf>
    <xf numFmtId="0" fontId="24" fillId="2" borderId="0" xfId="0" applyFont="1" applyFill="1" applyAlignment="1">
      <alignment horizontal="center" vertical="center"/>
    </xf>
    <xf numFmtId="164" fontId="0" fillId="2" borderId="1" xfId="0" applyNumberFormat="1" applyFill="1" applyBorder="1" applyAlignment="1">
      <alignment horizontal="center" vertical="center"/>
    </xf>
    <xf numFmtId="164" fontId="32" fillId="2" borderId="1" xfId="0" applyNumberFormat="1" applyFont="1" applyFill="1" applyBorder="1" applyAlignment="1">
      <alignment horizontal="center" vertical="center"/>
    </xf>
    <xf numFmtId="0" fontId="5" fillId="2" borderId="1" xfId="0" applyFont="1" applyFill="1" applyBorder="1" applyAlignment="1">
      <alignment horizontal="left" vertical="top"/>
    </xf>
    <xf numFmtId="0" fontId="5" fillId="2" borderId="4" xfId="0" applyFont="1" applyFill="1" applyBorder="1" applyAlignment="1">
      <alignment horizontal="left" vertical="top"/>
    </xf>
    <xf numFmtId="0" fontId="33" fillId="2" borderId="0" xfId="0" applyFont="1" applyFill="1" applyAlignment="1">
      <alignment horizontal="left"/>
    </xf>
    <xf numFmtId="165" fontId="8" fillId="7" borderId="4" xfId="0" applyNumberFormat="1" applyFont="1" applyFill="1" applyBorder="1" applyAlignment="1" applyProtection="1">
      <alignment horizontal="center" vertical="center"/>
      <protection locked="0"/>
    </xf>
    <xf numFmtId="165" fontId="8" fillId="7" borderId="5" xfId="0" applyNumberFormat="1" applyFont="1" applyFill="1" applyBorder="1" applyAlignment="1" applyProtection="1">
      <alignment horizontal="center" vertical="center"/>
      <protection locked="0"/>
    </xf>
    <xf numFmtId="165" fontId="8" fillId="7" borderId="3" xfId="0" applyNumberFormat="1" applyFont="1" applyFill="1" applyBorder="1" applyAlignment="1" applyProtection="1">
      <alignment horizontal="center" vertical="center"/>
      <protection locked="0"/>
    </xf>
    <xf numFmtId="0" fontId="9" fillId="2" borderId="1" xfId="0" applyFont="1" applyFill="1" applyBorder="1" applyAlignment="1">
      <alignment wrapText="1"/>
    </xf>
    <xf numFmtId="0" fontId="9" fillId="2" borderId="4" xfId="0" applyFont="1" applyFill="1" applyBorder="1" applyAlignment="1">
      <alignment wrapText="1"/>
    </xf>
    <xf numFmtId="0" fontId="9" fillId="2" borderId="5" xfId="0" applyFont="1" applyFill="1" applyBorder="1" applyAlignment="1">
      <alignment wrapText="1"/>
    </xf>
    <xf numFmtId="165" fontId="8" fillId="7" borderId="1" xfId="0" applyNumberFormat="1" applyFont="1" applyFill="1" applyBorder="1" applyAlignment="1" applyProtection="1">
      <alignment horizontal="left" vertical="center"/>
      <protection locked="0"/>
    </xf>
    <xf numFmtId="0" fontId="21" fillId="2" borderId="0" xfId="0" applyFont="1" applyFill="1" applyAlignment="1">
      <alignment horizontal="left"/>
    </xf>
    <xf numFmtId="0" fontId="5" fillId="0" borderId="1" xfId="0" applyFont="1" applyBorder="1" applyAlignment="1">
      <alignment horizontal="left" vertical="top"/>
    </xf>
    <xf numFmtId="0" fontId="5" fillId="0" borderId="4" xfId="0" applyFont="1" applyBorder="1" applyAlignment="1">
      <alignment horizontal="left" vertical="top"/>
    </xf>
    <xf numFmtId="165" fontId="8" fillId="2" borderId="1" xfId="0" applyNumberFormat="1" applyFont="1" applyFill="1" applyBorder="1" applyAlignment="1">
      <alignment horizontal="center"/>
    </xf>
    <xf numFmtId="0" fontId="5" fillId="0" borderId="4" xfId="0" applyFont="1" applyBorder="1" applyAlignment="1"/>
    <xf numFmtId="0" fontId="5" fillId="0" borderId="5" xfId="0" applyFont="1" applyBorder="1" applyAlignment="1"/>
    <xf numFmtId="0" fontId="9" fillId="2" borderId="1" xfId="0" applyFont="1" applyFill="1" applyBorder="1" applyAlignment="1"/>
  </cellXfs>
  <cellStyles count="13">
    <cellStyle name="Currency" xfId="1" builtinId="4"/>
    <cellStyle name="Normal" xfId="0" builtinId="0"/>
    <cellStyle name="Normal 2" xfId="2" xr:uid="{00000000-0005-0000-0000-000002000000}"/>
    <cellStyle name="Normal 2 2" xfId="3" xr:uid="{00000000-0005-0000-0000-000003000000}"/>
    <cellStyle name="Normal 2 2 2" xfId="8" xr:uid="{00000000-0005-0000-0000-000004000000}"/>
    <cellStyle name="Normal 2 3" xfId="7" xr:uid="{00000000-0005-0000-0000-000005000000}"/>
    <cellStyle name="Normal 3" xfId="5" xr:uid="{00000000-0005-0000-0000-000006000000}"/>
    <cellStyle name="Normal 3 2" xfId="11" xr:uid="{00000000-0005-0000-0000-000007000000}"/>
    <cellStyle name="Normal 3 3" xfId="10" xr:uid="{00000000-0005-0000-0000-000008000000}"/>
    <cellStyle name="Normal 4" xfId="4" xr:uid="{00000000-0005-0000-0000-000009000000}"/>
    <cellStyle name="Normal 4 2" xfId="9" xr:uid="{00000000-0005-0000-0000-00000A000000}"/>
    <cellStyle name="Normal 5" xfId="6" xr:uid="{00000000-0005-0000-0000-00000B000000}"/>
    <cellStyle name="Normal 6" xfId="12" xr:uid="{1AD29067-53DE-464C-83D6-986F8C5C8E3C}"/>
  </cellStyles>
  <dxfs count="11">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color theme="0"/>
      </font>
      <fill>
        <patternFill>
          <bgColor theme="0"/>
        </patternFill>
      </fill>
      <border>
        <left/>
        <right/>
        <top/>
        <bottom/>
        <vertical/>
        <horizontal/>
      </border>
    </dxf>
  </dxfs>
  <tableStyles count="0" defaultTableStyle="TableStyleMedium9" defaultPivotStyle="PivotStyleLight16"/>
  <colors>
    <mruColors>
      <color rgb="FFCCFFFF"/>
      <color rgb="FF1B47D3"/>
      <color rgb="FFD99795"/>
      <color rgb="FFD6FFFF"/>
      <color rgb="FFEEFFFF"/>
      <color rgb="FF66FFFF"/>
      <color rgb="FF0BA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104775</xdr:rowOff>
    </xdr:from>
    <xdr:to>
      <xdr:col>2</xdr:col>
      <xdr:colOff>400050</xdr:colOff>
      <xdr:row>2</xdr:row>
      <xdr:rowOff>378007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866775" cy="82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95250</xdr:rowOff>
    </xdr:from>
    <xdr:to>
      <xdr:col>1</xdr:col>
      <xdr:colOff>971550</xdr:colOff>
      <xdr:row>4</xdr:row>
      <xdr:rowOff>158932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95250"/>
          <a:ext cx="866775" cy="8256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0</xdr:row>
      <xdr:rowOff>57150</xdr:rowOff>
    </xdr:from>
    <xdr:to>
      <xdr:col>11</xdr:col>
      <xdr:colOff>20955</xdr:colOff>
      <xdr:row>4</xdr:row>
      <xdr:rowOff>96067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57150"/>
          <a:ext cx="866775" cy="8256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EBB10-8325-49FB-8BEA-22680A51DA75}" name="Table1" displayName="Table1" ref="A2:H3257" totalsRowShown="0" headerRowDxfId="9" dataDxfId="8" headerRowCellStyle="Normal 2" dataCellStyle="Normal 6">
  <autoFilter ref="A2:H3257" xr:uid="{0094E015-8A98-4F9F-A3E8-A4B37D01B9EF}"/>
  <sortState xmlns:xlrd2="http://schemas.microsoft.com/office/spreadsheetml/2017/richdata2" ref="A3:H3253">
    <sortCondition ref="B2:B3253"/>
  </sortState>
  <tableColumns count="8">
    <tableColumn id="1" xr3:uid="{C6982C58-9EE6-449A-8AC2-C1634C5CC182}" name="Count &amp; State" dataDxfId="7" dataCellStyle="Normal 2">
      <calculatedColumnFormula>C3&amp;", "&amp;B3</calculatedColumnFormula>
    </tableColumn>
    <tableColumn id="2" xr3:uid="{F0ACB0EC-0113-45E8-84B7-1FC1D9EFC050}" name="State" dataDxfId="6" dataCellStyle="Normal 2"/>
    <tableColumn id="3" xr3:uid="{6938754B-3B4A-42C8-A65D-BD7937ADD233}" name="County Name" dataDxfId="5" dataCellStyle="Normal 2"/>
    <tableColumn id="4" xr3:uid="{A8E70341-EFC7-44CB-8BBF-99D2E4A7878E}" name="Metropolitan/FMR Area Name" dataDxfId="4" dataCellStyle="Normal 2"/>
    <tableColumn id="5" xr3:uid="{3EA59C11-444E-4291-B62B-72CC92952B8E}" name="1-Unit" dataDxfId="3" dataCellStyle="Normal 6"/>
    <tableColumn id="6" xr3:uid="{FC8B9AF9-D05C-44D8-B65A-9A224065D945}" name="2-unit" dataDxfId="2" dataCellStyle="Normal 6"/>
    <tableColumn id="7" xr3:uid="{41CF883F-8999-437A-96D7-D5953F5BF177}" name="3-unit" dataDxfId="1" dataCellStyle="Normal 6"/>
    <tableColumn id="8" xr3:uid="{082FC298-681F-464C-9AD8-9095E630A297}" name="4-unit" dataDxfId="0" dataCellStyle="Normal 6"/>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0"/>
  <sheetViews>
    <sheetView view="pageBreakPreview" topLeftCell="A10" zoomScaleNormal="100" zoomScaleSheetLayoutView="100" workbookViewId="0">
      <selection activeCell="B21" sqref="B21:M24"/>
    </sheetView>
  </sheetViews>
  <sheetFormatPr defaultColWidth="9.42578125" defaultRowHeight="12.75"/>
  <cols>
    <col min="1" max="1" width="3.5703125" style="2" customWidth="1"/>
    <col min="2" max="2" width="9.42578125" style="34" customWidth="1"/>
    <col min="3" max="11" width="9.42578125" style="35"/>
    <col min="12" max="13" width="9.42578125" style="2"/>
    <col min="14" max="14" width="3.5703125" style="2" customWidth="1"/>
    <col min="15" max="16384" width="9.42578125" style="2"/>
  </cols>
  <sheetData>
    <row r="1" spans="1:14" ht="25.5" customHeight="1">
      <c r="A1" s="3"/>
      <c r="B1" s="80" t="s">
        <v>0</v>
      </c>
      <c r="C1" s="80"/>
      <c r="D1" s="80"/>
      <c r="E1" s="80"/>
      <c r="F1" s="80"/>
      <c r="G1" s="80"/>
      <c r="H1" s="80"/>
      <c r="I1" s="80"/>
      <c r="J1" s="80"/>
      <c r="K1" s="80"/>
      <c r="L1" s="80"/>
      <c r="M1" s="80"/>
      <c r="N1" s="3"/>
    </row>
    <row r="2" spans="1:14" ht="18">
      <c r="A2" s="3"/>
      <c r="B2" s="46"/>
      <c r="C2" s="46"/>
      <c r="D2" s="46"/>
      <c r="E2" s="46"/>
      <c r="F2" s="46"/>
      <c r="G2" s="46"/>
      <c r="H2" s="46"/>
      <c r="I2" s="46"/>
      <c r="J2" s="46"/>
      <c r="K2" s="46"/>
      <c r="L2" s="46"/>
      <c r="M2" s="46"/>
      <c r="N2" s="3"/>
    </row>
    <row r="3" spans="1:14" ht="39.75" customHeight="1">
      <c r="A3" s="3"/>
      <c r="B3" s="81" t="s">
        <v>1</v>
      </c>
      <c r="C3" s="81"/>
      <c r="D3" s="81"/>
      <c r="E3" s="81"/>
      <c r="F3" s="81"/>
      <c r="G3" s="81"/>
      <c r="H3" s="81"/>
      <c r="I3" s="81"/>
      <c r="J3" s="81"/>
      <c r="K3" s="81"/>
      <c r="L3" s="81"/>
      <c r="M3" s="81"/>
      <c r="N3" s="3"/>
    </row>
    <row r="4" spans="1:14" ht="5.25" customHeight="1">
      <c r="A4" s="3"/>
      <c r="B4" s="29"/>
      <c r="C4" s="29"/>
      <c r="D4" s="29"/>
      <c r="E4" s="29"/>
      <c r="F4" s="29"/>
      <c r="G4" s="29"/>
      <c r="H4" s="29"/>
      <c r="I4" s="29"/>
      <c r="J4" s="29"/>
      <c r="K4" s="29"/>
      <c r="L4" s="3"/>
      <c r="M4" s="3"/>
      <c r="N4" s="3"/>
    </row>
    <row r="5" spans="1:14" ht="40.5" customHeight="1">
      <c r="A5" s="3"/>
      <c r="B5" s="75" t="s">
        <v>2</v>
      </c>
      <c r="C5" s="75"/>
      <c r="D5" s="75"/>
      <c r="E5" s="75"/>
      <c r="F5" s="75"/>
      <c r="G5" s="75"/>
      <c r="H5" s="75"/>
      <c r="I5" s="75"/>
      <c r="J5" s="75"/>
      <c r="K5" s="75"/>
      <c r="L5" s="75"/>
      <c r="M5" s="75"/>
      <c r="N5" s="3"/>
    </row>
    <row r="6" spans="1:14" ht="25.5" customHeight="1">
      <c r="A6" s="3"/>
      <c r="B6" s="75"/>
      <c r="C6" s="75"/>
      <c r="D6" s="75"/>
      <c r="E6" s="75"/>
      <c r="F6" s="75"/>
      <c r="G6" s="75"/>
      <c r="H6" s="75"/>
      <c r="I6" s="75"/>
      <c r="J6" s="75"/>
      <c r="K6" s="75"/>
      <c r="L6" s="75"/>
      <c r="M6" s="75"/>
      <c r="N6" s="3"/>
    </row>
    <row r="7" spans="1:14" ht="24.75" customHeight="1">
      <c r="A7" s="3"/>
      <c r="B7" s="75"/>
      <c r="C7" s="75"/>
      <c r="D7" s="75"/>
      <c r="E7" s="75"/>
      <c r="F7" s="75"/>
      <c r="G7" s="75"/>
      <c r="H7" s="75"/>
      <c r="I7" s="75"/>
      <c r="J7" s="75"/>
      <c r="K7" s="75"/>
      <c r="L7" s="75"/>
      <c r="M7" s="75"/>
      <c r="N7" s="3"/>
    </row>
    <row r="8" spans="1:14" ht="3" customHeight="1">
      <c r="A8" s="3"/>
      <c r="B8" s="29"/>
      <c r="C8" s="29"/>
      <c r="D8" s="29"/>
      <c r="E8" s="29"/>
      <c r="F8" s="29"/>
      <c r="G8" s="29"/>
      <c r="H8" s="29"/>
      <c r="I8" s="29"/>
      <c r="J8" s="29"/>
      <c r="K8" s="29"/>
      <c r="L8" s="3"/>
      <c r="M8" s="3"/>
      <c r="N8" s="3"/>
    </row>
    <row r="9" spans="1:14" ht="16.5">
      <c r="A9" s="3"/>
      <c r="B9" s="78" t="s">
        <v>3</v>
      </c>
      <c r="C9" s="78"/>
      <c r="D9" s="78"/>
      <c r="E9" s="78"/>
      <c r="F9" s="78"/>
      <c r="G9" s="78"/>
      <c r="H9" s="78"/>
      <c r="I9" s="78"/>
      <c r="J9" s="78"/>
      <c r="K9" s="78"/>
      <c r="L9" s="3"/>
      <c r="M9" s="3"/>
      <c r="N9" s="3"/>
    </row>
    <row r="10" spans="1:14" ht="5.0999999999999996" customHeight="1">
      <c r="A10" s="3"/>
      <c r="B10" s="45"/>
      <c r="C10" s="45"/>
      <c r="D10" s="45"/>
      <c r="E10" s="45"/>
      <c r="F10" s="45"/>
      <c r="G10" s="45"/>
      <c r="H10" s="45"/>
      <c r="I10" s="45"/>
      <c r="J10" s="45"/>
      <c r="K10" s="45"/>
      <c r="L10" s="3"/>
      <c r="M10" s="3"/>
      <c r="N10" s="3"/>
    </row>
    <row r="11" spans="1:14" ht="20.25" customHeight="1">
      <c r="A11" s="3"/>
      <c r="B11" s="79" t="s">
        <v>4</v>
      </c>
      <c r="C11" s="79"/>
      <c r="D11" s="79"/>
      <c r="E11" s="79"/>
      <c r="F11" s="79"/>
      <c r="G11" s="79"/>
      <c r="H11" s="79"/>
      <c r="I11" s="79"/>
      <c r="J11" s="79"/>
      <c r="K11" s="79"/>
      <c r="L11" s="79"/>
      <c r="M11" s="79"/>
      <c r="N11" s="3"/>
    </row>
    <row r="12" spans="1:14" ht="22.5" customHeight="1">
      <c r="A12" s="3"/>
      <c r="B12" s="79"/>
      <c r="C12" s="79"/>
      <c r="D12" s="79"/>
      <c r="E12" s="79"/>
      <c r="F12" s="79"/>
      <c r="G12" s="79"/>
      <c r="H12" s="79"/>
      <c r="I12" s="79"/>
      <c r="J12" s="79"/>
      <c r="K12" s="79"/>
      <c r="L12" s="79"/>
      <c r="M12" s="79"/>
      <c r="N12" s="3"/>
    </row>
    <row r="13" spans="1:14" ht="10.35" customHeight="1">
      <c r="A13" s="3"/>
      <c r="B13" s="29"/>
      <c r="C13" s="29"/>
      <c r="D13" s="29"/>
      <c r="E13" s="29"/>
      <c r="F13" s="29"/>
      <c r="G13" s="29"/>
      <c r="H13" s="29"/>
      <c r="I13" s="29"/>
      <c r="J13" s="29"/>
      <c r="K13" s="29"/>
      <c r="L13" s="3"/>
      <c r="M13" s="3"/>
      <c r="N13" s="3"/>
    </row>
    <row r="14" spans="1:14" ht="16.5">
      <c r="A14" s="3"/>
      <c r="B14" s="78" t="s">
        <v>5</v>
      </c>
      <c r="C14" s="78"/>
      <c r="D14" s="78"/>
      <c r="E14" s="78"/>
      <c r="F14" s="78"/>
      <c r="G14" s="78"/>
      <c r="H14" s="78"/>
      <c r="I14" s="78"/>
      <c r="J14" s="78"/>
      <c r="K14" s="78"/>
      <c r="L14" s="3"/>
      <c r="M14" s="3"/>
      <c r="N14" s="3"/>
    </row>
    <row r="15" spans="1:14" ht="5.0999999999999996" customHeight="1">
      <c r="A15" s="3"/>
      <c r="B15" s="45"/>
      <c r="C15" s="45"/>
      <c r="D15" s="45"/>
      <c r="E15" s="45"/>
      <c r="F15" s="45"/>
      <c r="G15" s="45"/>
      <c r="H15" s="45"/>
      <c r="I15" s="45"/>
      <c r="J15" s="45"/>
      <c r="K15" s="45"/>
      <c r="L15" s="3"/>
      <c r="M15" s="3"/>
      <c r="N15" s="3"/>
    </row>
    <row r="16" spans="1:14" ht="27" customHeight="1">
      <c r="A16" s="3"/>
      <c r="B16" s="79" t="s">
        <v>6</v>
      </c>
      <c r="C16" s="79"/>
      <c r="D16" s="79"/>
      <c r="E16" s="79"/>
      <c r="F16" s="79"/>
      <c r="G16" s="79"/>
      <c r="H16" s="79"/>
      <c r="I16" s="79"/>
      <c r="J16" s="79"/>
      <c r="K16" s="79"/>
      <c r="L16" s="79"/>
      <c r="M16" s="79"/>
      <c r="N16" s="3"/>
    </row>
    <row r="17" spans="1:14" ht="33" customHeight="1">
      <c r="A17" s="3"/>
      <c r="B17" s="79"/>
      <c r="C17" s="79"/>
      <c r="D17" s="79"/>
      <c r="E17" s="79"/>
      <c r="F17" s="79"/>
      <c r="G17" s="79"/>
      <c r="H17" s="79"/>
      <c r="I17" s="79"/>
      <c r="J17" s="79"/>
      <c r="K17" s="79"/>
      <c r="L17" s="79"/>
      <c r="M17" s="79"/>
      <c r="N17" s="3"/>
    </row>
    <row r="18" spans="1:14" ht="6.75" customHeight="1">
      <c r="A18" s="3"/>
      <c r="B18" s="29"/>
      <c r="C18" s="29"/>
      <c r="D18" s="29"/>
      <c r="E18" s="29"/>
      <c r="F18" s="29"/>
      <c r="G18" s="29"/>
      <c r="H18" s="29"/>
      <c r="I18" s="29"/>
      <c r="J18" s="29"/>
      <c r="K18" s="29"/>
      <c r="L18" s="3"/>
      <c r="M18" s="3"/>
      <c r="N18" s="3"/>
    </row>
    <row r="19" spans="1:14" ht="16.5">
      <c r="A19" s="3"/>
      <c r="B19" s="78" t="s">
        <v>7</v>
      </c>
      <c r="C19" s="78"/>
      <c r="D19" s="78"/>
      <c r="E19" s="78"/>
      <c r="F19" s="78"/>
      <c r="G19" s="78"/>
      <c r="H19" s="78"/>
      <c r="I19" s="78"/>
      <c r="J19" s="78"/>
      <c r="K19" s="78"/>
      <c r="L19" s="3"/>
      <c r="M19" s="3"/>
      <c r="N19" s="3"/>
    </row>
    <row r="20" spans="1:14" ht="5.0999999999999996" customHeight="1">
      <c r="A20" s="3"/>
      <c r="B20" s="45"/>
      <c r="C20" s="45"/>
      <c r="D20" s="45"/>
      <c r="E20" s="45"/>
      <c r="F20" s="45"/>
      <c r="G20" s="45"/>
      <c r="H20" s="45"/>
      <c r="I20" s="45"/>
      <c r="J20" s="45"/>
      <c r="K20" s="45"/>
      <c r="L20" s="3"/>
      <c r="M20" s="3"/>
      <c r="N20" s="3"/>
    </row>
    <row r="21" spans="1:14" ht="21.75" customHeight="1">
      <c r="A21" s="3"/>
      <c r="B21" s="79" t="s">
        <v>8</v>
      </c>
      <c r="C21" s="79"/>
      <c r="D21" s="79"/>
      <c r="E21" s="79"/>
      <c r="F21" s="79"/>
      <c r="G21" s="79"/>
      <c r="H21" s="79"/>
      <c r="I21" s="79"/>
      <c r="J21" s="79"/>
      <c r="K21" s="79"/>
      <c r="L21" s="79"/>
      <c r="M21" s="79"/>
      <c r="N21" s="3"/>
    </row>
    <row r="22" spans="1:14" ht="21.75" customHeight="1">
      <c r="A22" s="3"/>
      <c r="B22" s="79"/>
      <c r="C22" s="79"/>
      <c r="D22" s="79"/>
      <c r="E22" s="79"/>
      <c r="F22" s="79"/>
      <c r="G22" s="79"/>
      <c r="H22" s="79"/>
      <c r="I22" s="79"/>
      <c r="J22" s="79"/>
      <c r="K22" s="79"/>
      <c r="L22" s="79"/>
      <c r="M22" s="79"/>
      <c r="N22" s="3"/>
    </row>
    <row r="23" spans="1:14" ht="22.5" customHeight="1">
      <c r="A23" s="3"/>
      <c r="B23" s="79"/>
      <c r="C23" s="79"/>
      <c r="D23" s="79"/>
      <c r="E23" s="79"/>
      <c r="F23" s="79"/>
      <c r="G23" s="79"/>
      <c r="H23" s="79"/>
      <c r="I23" s="79"/>
      <c r="J23" s="79"/>
      <c r="K23" s="79"/>
      <c r="L23" s="79"/>
      <c r="M23" s="79"/>
      <c r="N23" s="3"/>
    </row>
    <row r="24" spans="1:14" ht="30.75" customHeight="1">
      <c r="A24" s="3"/>
      <c r="B24" s="79"/>
      <c r="C24" s="79"/>
      <c r="D24" s="79"/>
      <c r="E24" s="79"/>
      <c r="F24" s="79"/>
      <c r="G24" s="79"/>
      <c r="H24" s="79"/>
      <c r="I24" s="79"/>
      <c r="J24" s="79"/>
      <c r="K24" s="79"/>
      <c r="L24" s="79"/>
      <c r="M24" s="79"/>
      <c r="N24" s="3"/>
    </row>
    <row r="25" spans="1:14" ht="5.25" customHeight="1">
      <c r="A25" s="3"/>
      <c r="B25" s="29"/>
      <c r="C25" s="29"/>
      <c r="D25" s="29"/>
      <c r="E25" s="29"/>
      <c r="F25" s="29"/>
      <c r="G25" s="29"/>
      <c r="H25" s="29"/>
      <c r="I25" s="29"/>
      <c r="J25" s="29"/>
      <c r="K25" s="29"/>
      <c r="L25" s="3"/>
      <c r="M25" s="3"/>
      <c r="N25" s="3"/>
    </row>
    <row r="26" spans="1:14" ht="16.5">
      <c r="A26" s="3"/>
      <c r="B26" s="78" t="s">
        <v>9</v>
      </c>
      <c r="C26" s="78"/>
      <c r="D26" s="78"/>
      <c r="E26" s="78"/>
      <c r="F26" s="78"/>
      <c r="G26" s="78"/>
      <c r="H26" s="78"/>
      <c r="I26" s="78"/>
      <c r="J26" s="78"/>
      <c r="K26" s="78"/>
      <c r="L26" s="3"/>
      <c r="M26" s="3"/>
      <c r="N26" s="3"/>
    </row>
    <row r="27" spans="1:14" ht="5.0999999999999996" customHeight="1">
      <c r="A27" s="3"/>
      <c r="B27" s="45"/>
      <c r="C27" s="45"/>
      <c r="D27" s="45"/>
      <c r="E27" s="45"/>
      <c r="F27" s="45"/>
      <c r="G27" s="45"/>
      <c r="H27" s="45"/>
      <c r="I27" s="45"/>
      <c r="J27" s="45"/>
      <c r="K27" s="45"/>
      <c r="L27" s="3"/>
      <c r="M27" s="3"/>
      <c r="N27" s="3"/>
    </row>
    <row r="28" spans="1:14" ht="18.75" customHeight="1">
      <c r="A28" s="3"/>
      <c r="B28" s="75" t="s">
        <v>10</v>
      </c>
      <c r="C28" s="75"/>
      <c r="D28" s="75"/>
      <c r="E28" s="75"/>
      <c r="F28" s="75"/>
      <c r="G28" s="75"/>
      <c r="H28" s="75"/>
      <c r="I28" s="75"/>
      <c r="J28" s="75"/>
      <c r="K28" s="75"/>
      <c r="L28" s="75"/>
      <c r="M28" s="75"/>
      <c r="N28" s="3"/>
    </row>
    <row r="29" spans="1:14" ht="20.25" customHeight="1">
      <c r="A29" s="3"/>
      <c r="B29" s="75"/>
      <c r="C29" s="75"/>
      <c r="D29" s="75"/>
      <c r="E29" s="75"/>
      <c r="F29" s="75"/>
      <c r="G29" s="75"/>
      <c r="H29" s="75"/>
      <c r="I29" s="75"/>
      <c r="J29" s="75"/>
      <c r="K29" s="75"/>
      <c r="L29" s="75"/>
      <c r="M29" s="75"/>
      <c r="N29" s="3"/>
    </row>
    <row r="30" spans="1:14" ht="18.75" customHeight="1">
      <c r="A30" s="3"/>
      <c r="B30" s="75"/>
      <c r="C30" s="75"/>
      <c r="D30" s="75"/>
      <c r="E30" s="75"/>
      <c r="F30" s="75"/>
      <c r="G30" s="75"/>
      <c r="H30" s="75"/>
      <c r="I30" s="75"/>
      <c r="J30" s="75"/>
      <c r="K30" s="75"/>
      <c r="L30" s="75"/>
      <c r="M30" s="75"/>
      <c r="N30" s="3"/>
    </row>
    <row r="31" spans="1:14" ht="10.35" customHeight="1">
      <c r="A31" s="3"/>
      <c r="B31" s="29"/>
      <c r="C31" s="29"/>
      <c r="D31" s="29"/>
      <c r="E31" s="29"/>
      <c r="F31" s="29"/>
      <c r="G31" s="29"/>
      <c r="H31" s="29"/>
      <c r="I31" s="29"/>
      <c r="J31" s="29"/>
      <c r="K31" s="29"/>
      <c r="L31" s="3"/>
      <c r="M31" s="3"/>
      <c r="N31" s="3"/>
    </row>
    <row r="32" spans="1:14" ht="16.5">
      <c r="A32" s="3"/>
      <c r="B32" s="78" t="s">
        <v>11</v>
      </c>
      <c r="C32" s="78"/>
      <c r="D32" s="78"/>
      <c r="E32" s="78"/>
      <c r="F32" s="78"/>
      <c r="G32" s="78"/>
      <c r="H32" s="78"/>
      <c r="I32" s="78"/>
      <c r="J32" s="78"/>
      <c r="K32" s="78"/>
      <c r="L32" s="3"/>
      <c r="M32" s="3"/>
      <c r="N32" s="3"/>
    </row>
    <row r="33" spans="1:14" ht="5.0999999999999996" customHeight="1">
      <c r="A33" s="3"/>
      <c r="B33" s="45"/>
      <c r="C33" s="45"/>
      <c r="D33" s="45"/>
      <c r="E33" s="45"/>
      <c r="F33" s="45"/>
      <c r="G33" s="45"/>
      <c r="H33" s="45"/>
      <c r="I33" s="45"/>
      <c r="J33" s="45"/>
      <c r="K33" s="45"/>
      <c r="L33" s="3"/>
      <c r="M33" s="3"/>
      <c r="N33" s="3"/>
    </row>
    <row r="34" spans="1:14" ht="14.25" customHeight="1">
      <c r="A34" s="3"/>
      <c r="B34" s="74" t="s">
        <v>12</v>
      </c>
      <c r="C34" s="74"/>
      <c r="D34" s="74"/>
      <c r="E34" s="74"/>
      <c r="F34" s="74"/>
      <c r="G34" s="74"/>
      <c r="H34" s="74"/>
      <c r="I34" s="74"/>
      <c r="J34" s="74"/>
      <c r="K34" s="74"/>
      <c r="L34" s="74"/>
      <c r="M34" s="74"/>
      <c r="N34" s="3"/>
    </row>
    <row r="35" spans="1:14" ht="16.5" customHeight="1">
      <c r="A35" s="3"/>
      <c r="B35" s="74"/>
      <c r="C35" s="74"/>
      <c r="D35" s="74"/>
      <c r="E35" s="74"/>
      <c r="F35" s="74"/>
      <c r="G35" s="74"/>
      <c r="H35" s="74"/>
      <c r="I35" s="74"/>
      <c r="J35" s="74"/>
      <c r="K35" s="74"/>
      <c r="L35" s="74"/>
      <c r="M35" s="74"/>
      <c r="N35" s="3"/>
    </row>
    <row r="36" spans="1:14" ht="10.35" customHeight="1">
      <c r="A36" s="3"/>
      <c r="B36" s="29"/>
      <c r="C36" s="29"/>
      <c r="D36" s="29"/>
      <c r="E36" s="29"/>
      <c r="F36" s="29"/>
      <c r="G36" s="29"/>
      <c r="H36" s="29"/>
      <c r="I36" s="29"/>
      <c r="J36" s="29"/>
      <c r="K36" s="29"/>
      <c r="L36" s="3"/>
      <c r="M36" s="3"/>
      <c r="N36" s="3"/>
    </row>
    <row r="37" spans="1:14" ht="16.5">
      <c r="A37" s="3"/>
      <c r="B37" s="78" t="s">
        <v>13</v>
      </c>
      <c r="C37" s="78"/>
      <c r="D37" s="78"/>
      <c r="E37" s="78"/>
      <c r="F37" s="78"/>
      <c r="G37" s="78"/>
      <c r="H37" s="78"/>
      <c r="I37" s="78"/>
      <c r="J37" s="78"/>
      <c r="K37" s="78"/>
      <c r="L37" s="3"/>
      <c r="M37" s="3"/>
      <c r="N37" s="3"/>
    </row>
    <row r="38" spans="1:14" ht="5.0999999999999996" customHeight="1">
      <c r="A38" s="3"/>
      <c r="B38" s="45"/>
      <c r="C38" s="45"/>
      <c r="D38" s="45"/>
      <c r="E38" s="45"/>
      <c r="F38" s="45"/>
      <c r="G38" s="45"/>
      <c r="H38" s="45"/>
      <c r="I38" s="45"/>
      <c r="J38" s="45"/>
      <c r="K38" s="45"/>
      <c r="L38" s="3"/>
      <c r="M38" s="3"/>
      <c r="N38" s="3"/>
    </row>
    <row r="39" spans="1:14" ht="15" customHeight="1">
      <c r="A39" s="3"/>
      <c r="B39" s="74" t="s">
        <v>14</v>
      </c>
      <c r="C39" s="74"/>
      <c r="D39" s="74"/>
      <c r="E39" s="74"/>
      <c r="F39" s="74"/>
      <c r="G39" s="74"/>
      <c r="H39" s="74"/>
      <c r="I39" s="74"/>
      <c r="J39" s="74"/>
      <c r="K39" s="74"/>
      <c r="L39" s="74"/>
      <c r="M39" s="74"/>
      <c r="N39" s="3"/>
    </row>
    <row r="40" spans="1:14" ht="17.25" customHeight="1">
      <c r="A40" s="3"/>
      <c r="B40" s="74"/>
      <c r="C40" s="74"/>
      <c r="D40" s="74"/>
      <c r="E40" s="74"/>
      <c r="F40" s="74"/>
      <c r="G40" s="74"/>
      <c r="H40" s="74"/>
      <c r="I40" s="74"/>
      <c r="J40" s="74"/>
      <c r="K40" s="74"/>
      <c r="L40" s="74"/>
      <c r="M40" s="74"/>
      <c r="N40" s="3"/>
    </row>
    <row r="41" spans="1:14" ht="10.35" customHeight="1">
      <c r="A41" s="3"/>
      <c r="B41" s="29"/>
      <c r="C41" s="29"/>
      <c r="D41" s="29"/>
      <c r="E41" s="29"/>
      <c r="F41" s="29"/>
      <c r="G41" s="29"/>
      <c r="H41" s="29"/>
      <c r="I41" s="29"/>
      <c r="J41" s="29"/>
      <c r="K41" s="29"/>
      <c r="L41" s="3"/>
      <c r="M41" s="3"/>
      <c r="N41" s="3"/>
    </row>
    <row r="42" spans="1:14" ht="16.5">
      <c r="A42" s="3"/>
      <c r="B42" s="78" t="s">
        <v>15</v>
      </c>
      <c r="C42" s="78"/>
      <c r="D42" s="78"/>
      <c r="E42" s="78"/>
      <c r="F42" s="78"/>
      <c r="G42" s="78"/>
      <c r="H42" s="78"/>
      <c r="I42" s="78"/>
      <c r="J42" s="78"/>
      <c r="K42" s="78"/>
      <c r="L42" s="3"/>
      <c r="M42" s="3"/>
      <c r="N42" s="3"/>
    </row>
    <row r="43" spans="1:14" ht="5.0999999999999996" customHeight="1">
      <c r="A43" s="3"/>
      <c r="B43" s="45"/>
      <c r="C43" s="45"/>
      <c r="D43" s="45"/>
      <c r="E43" s="45"/>
      <c r="F43" s="45"/>
      <c r="G43" s="45"/>
      <c r="H43" s="45"/>
      <c r="I43" s="45"/>
      <c r="J43" s="45"/>
      <c r="K43" s="45"/>
      <c r="L43" s="3"/>
      <c r="M43" s="3"/>
      <c r="N43" s="3"/>
    </row>
    <row r="44" spans="1:14" ht="19.5" customHeight="1">
      <c r="A44" s="3"/>
      <c r="B44" s="74" t="s">
        <v>16</v>
      </c>
      <c r="C44" s="74"/>
      <c r="D44" s="74"/>
      <c r="E44" s="74"/>
      <c r="F44" s="74"/>
      <c r="G44" s="74"/>
      <c r="H44" s="74"/>
      <c r="I44" s="74"/>
      <c r="J44" s="74"/>
      <c r="K44" s="74"/>
      <c r="L44" s="74"/>
      <c r="M44" s="74"/>
      <c r="N44" s="3"/>
    </row>
    <row r="45" spans="1:14" ht="24" customHeight="1">
      <c r="A45" s="3"/>
      <c r="B45" s="74"/>
      <c r="C45" s="74"/>
      <c r="D45" s="74"/>
      <c r="E45" s="74"/>
      <c r="F45" s="74"/>
      <c r="G45" s="74"/>
      <c r="H45" s="74"/>
      <c r="I45" s="74"/>
      <c r="J45" s="74"/>
      <c r="K45" s="74"/>
      <c r="L45" s="74"/>
      <c r="M45" s="74"/>
      <c r="N45" s="3"/>
    </row>
    <row r="46" spans="1:14" ht="49.5" customHeight="1">
      <c r="A46" s="3"/>
      <c r="B46" s="74"/>
      <c r="C46" s="74"/>
      <c r="D46" s="74"/>
      <c r="E46" s="74"/>
      <c r="F46" s="74"/>
      <c r="G46" s="74"/>
      <c r="H46" s="74"/>
      <c r="I46" s="74"/>
      <c r="J46" s="74"/>
      <c r="K46" s="74"/>
      <c r="L46" s="74"/>
      <c r="M46" s="74"/>
      <c r="N46" s="3"/>
    </row>
    <row r="47" spans="1:14" ht="6.75" customHeight="1">
      <c r="A47" s="3"/>
      <c r="B47" s="30"/>
      <c r="C47" s="30"/>
      <c r="D47" s="30"/>
      <c r="E47" s="30"/>
      <c r="F47" s="30"/>
      <c r="G47" s="30"/>
      <c r="H47" s="30"/>
      <c r="I47" s="30"/>
      <c r="J47" s="30"/>
      <c r="K47" s="30"/>
      <c r="L47" s="3"/>
      <c r="M47" s="3"/>
      <c r="N47" s="3"/>
    </row>
    <row r="48" spans="1:14" ht="16.5">
      <c r="A48" s="3"/>
      <c r="B48" s="78" t="s">
        <v>17</v>
      </c>
      <c r="C48" s="78"/>
      <c r="D48" s="78"/>
      <c r="E48" s="78"/>
      <c r="F48" s="78"/>
      <c r="G48" s="78"/>
      <c r="H48" s="78"/>
      <c r="I48" s="78"/>
      <c r="J48" s="78"/>
      <c r="K48" s="78"/>
      <c r="L48" s="3"/>
      <c r="M48" s="3"/>
      <c r="N48" s="3"/>
    </row>
    <row r="49" spans="1:14" ht="5.0999999999999996" customHeight="1">
      <c r="A49" s="3"/>
      <c r="B49" s="45"/>
      <c r="C49" s="45"/>
      <c r="D49" s="45"/>
      <c r="E49" s="45"/>
      <c r="F49" s="45"/>
      <c r="G49" s="45"/>
      <c r="H49" s="45"/>
      <c r="I49" s="45"/>
      <c r="J49" s="45"/>
      <c r="K49" s="45"/>
      <c r="L49" s="3"/>
      <c r="M49" s="3"/>
      <c r="N49" s="3"/>
    </row>
    <row r="50" spans="1:14" ht="22.5" customHeight="1">
      <c r="A50" s="3"/>
      <c r="B50" s="75" t="s">
        <v>18</v>
      </c>
      <c r="C50" s="75"/>
      <c r="D50" s="75"/>
      <c r="E50" s="75"/>
      <c r="F50" s="75"/>
      <c r="G50" s="75"/>
      <c r="H50" s="75"/>
      <c r="I50" s="75"/>
      <c r="J50" s="75"/>
      <c r="K50" s="75"/>
      <c r="L50" s="75"/>
      <c r="M50" s="75"/>
      <c r="N50" s="3"/>
    </row>
    <row r="51" spans="1:14" ht="21" customHeight="1">
      <c r="A51" s="3"/>
      <c r="B51" s="75"/>
      <c r="C51" s="75"/>
      <c r="D51" s="75"/>
      <c r="E51" s="75"/>
      <c r="F51" s="75"/>
      <c r="G51" s="75"/>
      <c r="H51" s="75"/>
      <c r="I51" s="75"/>
      <c r="J51" s="75"/>
      <c r="K51" s="75"/>
      <c r="L51" s="75"/>
      <c r="M51" s="75"/>
      <c r="N51" s="3"/>
    </row>
    <row r="52" spans="1:14" ht="10.35" customHeight="1">
      <c r="A52" s="3"/>
      <c r="B52" s="30"/>
      <c r="C52" s="30"/>
      <c r="D52" s="30"/>
      <c r="E52" s="30"/>
      <c r="F52" s="30"/>
      <c r="G52" s="30"/>
      <c r="H52" s="30"/>
      <c r="I52" s="30"/>
      <c r="J52" s="30"/>
      <c r="K52" s="30"/>
      <c r="L52" s="3"/>
      <c r="M52" s="3"/>
      <c r="N52" s="3"/>
    </row>
    <row r="53" spans="1:14" s="4" customFormat="1" ht="21.75" customHeight="1">
      <c r="A53" s="44"/>
      <c r="B53" s="76" t="s">
        <v>19</v>
      </c>
      <c r="C53" s="76"/>
      <c r="D53" s="76"/>
      <c r="E53" s="76"/>
      <c r="F53" s="76"/>
      <c r="G53" s="76"/>
      <c r="H53" s="76"/>
      <c r="I53" s="76"/>
      <c r="J53" s="76"/>
      <c r="K53" s="76"/>
      <c r="L53" s="76"/>
      <c r="M53" s="76"/>
      <c r="N53" s="44"/>
    </row>
    <row r="54" spans="1:14" s="4" customFormat="1" ht="22.5" customHeight="1">
      <c r="A54" s="44"/>
      <c r="B54" s="76"/>
      <c r="C54" s="76"/>
      <c r="D54" s="76"/>
      <c r="E54" s="76"/>
      <c r="F54" s="76"/>
      <c r="G54" s="76"/>
      <c r="H54" s="76"/>
      <c r="I54" s="76"/>
      <c r="J54" s="76"/>
      <c r="K54" s="76"/>
      <c r="L54" s="76"/>
      <c r="M54" s="76"/>
      <c r="N54" s="44"/>
    </row>
    <row r="55" spans="1:14" s="4" customFormat="1" ht="10.35" customHeight="1">
      <c r="A55" s="44"/>
      <c r="B55" s="31"/>
      <c r="C55" s="31"/>
      <c r="D55" s="31"/>
      <c r="E55" s="31"/>
      <c r="F55" s="31"/>
      <c r="G55" s="31"/>
      <c r="H55" s="31"/>
      <c r="I55" s="31"/>
      <c r="J55" s="31"/>
      <c r="K55" s="31"/>
      <c r="L55" s="44"/>
      <c r="M55" s="44"/>
      <c r="N55" s="44"/>
    </row>
    <row r="56" spans="1:14">
      <c r="A56" s="3"/>
      <c r="B56" s="77" t="s">
        <v>20</v>
      </c>
      <c r="C56" s="77"/>
      <c r="D56" s="77"/>
      <c r="E56" s="77"/>
      <c r="F56" s="77"/>
      <c r="G56" s="77"/>
      <c r="H56" s="77"/>
      <c r="I56" s="77"/>
      <c r="J56" s="77"/>
      <c r="K56" s="77"/>
      <c r="L56" s="3"/>
      <c r="M56" s="3"/>
      <c r="N56" s="3"/>
    </row>
    <row r="57" spans="1:14">
      <c r="A57" s="3"/>
      <c r="B57" s="77" t="s">
        <v>21</v>
      </c>
      <c r="C57" s="77"/>
      <c r="D57" s="77"/>
      <c r="E57" s="77"/>
      <c r="F57" s="77"/>
      <c r="G57" s="77"/>
      <c r="H57" s="77"/>
      <c r="I57" s="77"/>
      <c r="J57" s="77"/>
      <c r="K57" s="77"/>
      <c r="L57" s="3"/>
      <c r="M57" s="3"/>
      <c r="N57" s="3"/>
    </row>
    <row r="58" spans="1:14">
      <c r="A58" s="3"/>
      <c r="B58" s="77" t="s">
        <v>22</v>
      </c>
      <c r="C58" s="77"/>
      <c r="D58" s="77"/>
      <c r="E58" s="77"/>
      <c r="F58" s="77"/>
      <c r="G58" s="77"/>
      <c r="H58" s="77"/>
      <c r="I58" s="77"/>
      <c r="J58" s="77"/>
      <c r="K58" s="77"/>
      <c r="L58" s="3"/>
      <c r="M58" s="3"/>
      <c r="N58" s="3"/>
    </row>
    <row r="59" spans="1:14">
      <c r="A59" s="3"/>
      <c r="B59" s="77" t="s">
        <v>23</v>
      </c>
      <c r="C59" s="77"/>
      <c r="D59" s="77"/>
      <c r="E59" s="77"/>
      <c r="F59" s="77"/>
      <c r="G59" s="77"/>
      <c r="H59" s="77"/>
      <c r="I59" s="77"/>
      <c r="J59" s="77"/>
      <c r="K59" s="77"/>
      <c r="L59" s="3"/>
      <c r="M59" s="3"/>
      <c r="N59" s="3"/>
    </row>
    <row r="60" spans="1:14" ht="5.25" customHeight="1">
      <c r="A60" s="3"/>
      <c r="B60" s="32"/>
      <c r="C60" s="33"/>
      <c r="D60" s="33"/>
      <c r="E60" s="33"/>
      <c r="F60" s="33"/>
      <c r="G60" s="33"/>
      <c r="H60" s="33"/>
      <c r="I60" s="33"/>
      <c r="J60" s="33"/>
      <c r="K60" s="33"/>
      <c r="L60" s="3"/>
      <c r="M60" s="3"/>
      <c r="N60" s="3"/>
    </row>
  </sheetData>
  <sheetProtection password="8199" sheet="1" objects="1" scenarios="1"/>
  <mergeCells count="24">
    <mergeCell ref="B9:K9"/>
    <mergeCell ref="B1:M1"/>
    <mergeCell ref="B3:M3"/>
    <mergeCell ref="B5:M7"/>
    <mergeCell ref="B11:M12"/>
    <mergeCell ref="B14:K14"/>
    <mergeCell ref="B19:K19"/>
    <mergeCell ref="B26:K26"/>
    <mergeCell ref="B32:K32"/>
    <mergeCell ref="B37:K37"/>
    <mergeCell ref="B16:M17"/>
    <mergeCell ref="B21:M24"/>
    <mergeCell ref="B28:M30"/>
    <mergeCell ref="B34:M35"/>
    <mergeCell ref="B57:K57"/>
    <mergeCell ref="B58:K58"/>
    <mergeCell ref="B59:K59"/>
    <mergeCell ref="B42:K42"/>
    <mergeCell ref="B48:K48"/>
    <mergeCell ref="B39:M40"/>
    <mergeCell ref="B44:M46"/>
    <mergeCell ref="B50:M51"/>
    <mergeCell ref="B53:M54"/>
    <mergeCell ref="B56:K56"/>
  </mergeCells>
  <printOptions horizontalCentered="1"/>
  <pageMargins left="0.5" right="0.5" top="1" bottom="1" header="0.1" footer="0.5"/>
  <pageSetup scale="68" orientation="portrait" r:id="rId1"/>
  <headerFooter>
    <oddFooter>&amp;RRetention Agreement Guide and Repayment Worksheet Instructions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0"/>
  <sheetViews>
    <sheetView view="pageBreakPreview" topLeftCell="A16" zoomScaleNormal="85" zoomScaleSheetLayoutView="100" workbookViewId="0">
      <selection activeCell="B99" sqref="B99"/>
    </sheetView>
  </sheetViews>
  <sheetFormatPr defaultColWidth="9.42578125" defaultRowHeight="16.5"/>
  <cols>
    <col min="1" max="1" width="3.5703125" style="24" customWidth="1"/>
    <col min="2" max="2" width="38.42578125" style="25" customWidth="1"/>
    <col min="3" max="3" width="17.5703125" style="24" customWidth="1"/>
    <col min="4" max="4" width="15.42578125" style="24" customWidth="1"/>
    <col min="5" max="5" width="15.5703125" style="24" bestFit="1" customWidth="1"/>
    <col min="6" max="6" width="3.5703125" style="24" customWidth="1"/>
    <col min="7" max="7" width="9.42578125" style="1" hidden="1" customWidth="1"/>
    <col min="8" max="16384" width="9.42578125" style="1"/>
  </cols>
  <sheetData>
    <row r="1" spans="1:7" ht="22.5" customHeight="1">
      <c r="A1" s="7"/>
      <c r="B1" s="82" t="s">
        <v>0</v>
      </c>
      <c r="C1" s="82"/>
      <c r="D1" s="82"/>
      <c r="E1" s="82"/>
      <c r="F1" s="7"/>
    </row>
    <row r="2" spans="1:7" ht="5.0999999999999996" customHeight="1">
      <c r="A2" s="7"/>
      <c r="B2" s="8"/>
      <c r="C2" s="8"/>
      <c r="D2" s="8"/>
      <c r="E2" s="8"/>
      <c r="F2" s="7"/>
    </row>
    <row r="3" spans="1:7">
      <c r="A3" s="7"/>
      <c r="B3" s="83" t="s">
        <v>24</v>
      </c>
      <c r="C3" s="83"/>
      <c r="D3" s="83"/>
      <c r="E3" s="83"/>
      <c r="F3" s="7"/>
    </row>
    <row r="4" spans="1:7">
      <c r="A4" s="7"/>
      <c r="B4" s="84" t="s">
        <v>25</v>
      </c>
      <c r="C4" s="84"/>
      <c r="D4" s="84"/>
      <c r="E4" s="84"/>
      <c r="F4" s="7"/>
    </row>
    <row r="5" spans="1:7" ht="18" customHeight="1">
      <c r="A5" s="7"/>
      <c r="B5" s="9"/>
      <c r="C5" s="7"/>
      <c r="D5" s="7"/>
      <c r="E5" s="7"/>
      <c r="F5" s="7"/>
    </row>
    <row r="6" spans="1:7">
      <c r="A6" s="7"/>
      <c r="B6" s="10" t="s">
        <v>26</v>
      </c>
      <c r="C6" s="37" t="s">
        <v>27</v>
      </c>
      <c r="D6" s="7"/>
      <c r="E6" s="7"/>
      <c r="F6" s="7"/>
    </row>
    <row r="7" spans="1:7">
      <c r="A7" s="7"/>
      <c r="B7" s="10" t="s">
        <v>28</v>
      </c>
      <c r="C7" s="37" t="s">
        <v>29</v>
      </c>
      <c r="D7" s="7"/>
      <c r="E7" s="7"/>
      <c r="F7" s="7"/>
    </row>
    <row r="8" spans="1:7">
      <c r="A8" s="7"/>
      <c r="B8" s="10" t="s">
        <v>30</v>
      </c>
      <c r="C8" s="37" t="s">
        <v>31</v>
      </c>
      <c r="D8" s="7"/>
      <c r="E8" s="7"/>
      <c r="F8" s="7"/>
    </row>
    <row r="9" spans="1:7">
      <c r="A9" s="7"/>
      <c r="B9" s="10" t="s">
        <v>32</v>
      </c>
      <c r="C9" s="38">
        <v>7500</v>
      </c>
      <c r="D9" s="7"/>
      <c r="E9" s="7"/>
      <c r="F9" s="7"/>
    </row>
    <row r="10" spans="1:7">
      <c r="A10" s="7"/>
      <c r="B10" s="10" t="s">
        <v>33</v>
      </c>
      <c r="C10" s="39">
        <v>39181</v>
      </c>
      <c r="D10" s="7"/>
      <c r="E10" s="7"/>
      <c r="F10" s="7"/>
      <c r="G10" s="1" t="s">
        <v>34</v>
      </c>
    </row>
    <row r="11" spans="1:7">
      <c r="A11" s="7"/>
      <c r="B11" s="10" t="s">
        <v>35</v>
      </c>
      <c r="C11" s="39">
        <v>40566</v>
      </c>
      <c r="D11" s="7"/>
      <c r="E11" s="7"/>
      <c r="F11" s="7"/>
      <c r="G11" s="1">
        <f>DAYS360(C10,C11)</f>
        <v>1364</v>
      </c>
    </row>
    <row r="12" spans="1:7">
      <c r="A12" s="7"/>
      <c r="B12" s="10" t="s">
        <v>36</v>
      </c>
      <c r="C12" s="40">
        <f>60-(G11/30)</f>
        <v>14.533333333333331</v>
      </c>
      <c r="D12" s="7"/>
      <c r="E12" s="7"/>
      <c r="F12" s="7"/>
    </row>
    <row r="13" spans="1:7" s="5" customFormat="1">
      <c r="A13" s="11"/>
      <c r="B13" s="12"/>
      <c r="C13" s="13"/>
      <c r="D13" s="11"/>
      <c r="E13" s="11"/>
      <c r="F13" s="11"/>
    </row>
    <row r="14" spans="1:7" s="5" customFormat="1">
      <c r="A14" s="11"/>
      <c r="B14" s="12"/>
      <c r="C14" s="14" t="s">
        <v>37</v>
      </c>
      <c r="D14" s="14" t="s">
        <v>38</v>
      </c>
      <c r="E14" s="14" t="s">
        <v>39</v>
      </c>
      <c r="F14" s="11"/>
    </row>
    <row r="15" spans="1:7" ht="38.25">
      <c r="A15" s="7"/>
      <c r="B15" s="15" t="s">
        <v>40</v>
      </c>
      <c r="C15" s="16" t="s">
        <v>41</v>
      </c>
      <c r="D15" s="16" t="s">
        <v>42</v>
      </c>
      <c r="E15" s="16" t="s">
        <v>43</v>
      </c>
      <c r="F15" s="7"/>
    </row>
    <row r="16" spans="1:7" ht="28.5" customHeight="1">
      <c r="A16" s="7"/>
      <c r="B16" s="17" t="s">
        <v>44</v>
      </c>
      <c r="C16" s="36">
        <v>58000</v>
      </c>
      <c r="D16" s="41">
        <v>79580</v>
      </c>
      <c r="E16" s="41">
        <v>112050</v>
      </c>
      <c r="F16" s="7"/>
    </row>
    <row r="17" spans="1:6" ht="41.25" customHeight="1">
      <c r="A17" s="7"/>
      <c r="B17" s="18" t="s">
        <v>45</v>
      </c>
      <c r="C17" s="36">
        <v>6516.91</v>
      </c>
      <c r="D17" s="41">
        <v>3000</v>
      </c>
      <c r="E17" s="36">
        <v>5000</v>
      </c>
      <c r="F17" s="7"/>
    </row>
    <row r="18" spans="1:6" ht="29.25" customHeight="1">
      <c r="A18" s="7"/>
      <c r="B18" s="48" t="s">
        <v>46</v>
      </c>
      <c r="C18" s="42">
        <v>2500</v>
      </c>
      <c r="D18" s="43">
        <v>1000</v>
      </c>
      <c r="E18" s="43">
        <v>15000</v>
      </c>
      <c r="F18" s="7"/>
    </row>
    <row r="19" spans="1:6" ht="68.25" customHeight="1">
      <c r="A19" s="7"/>
      <c r="B19" s="18" t="s">
        <v>47</v>
      </c>
      <c r="C19" s="36">
        <v>29000</v>
      </c>
      <c r="D19" s="41">
        <v>74750</v>
      </c>
      <c r="E19" s="36">
        <v>105000</v>
      </c>
      <c r="F19" s="7"/>
    </row>
    <row r="20" spans="1:6" ht="28.5" customHeight="1">
      <c r="A20" s="7"/>
      <c r="B20" s="18" t="s">
        <v>48</v>
      </c>
      <c r="C20" s="42">
        <v>0</v>
      </c>
      <c r="D20" s="43">
        <v>0</v>
      </c>
      <c r="E20" s="43">
        <v>0</v>
      </c>
      <c r="F20" s="7"/>
    </row>
    <row r="21" spans="1:6" s="6" customFormat="1">
      <c r="A21" s="19"/>
      <c r="B21" s="20" t="s">
        <v>49</v>
      </c>
      <c r="C21" s="21">
        <f>C16-C18-C17-C19-C20</f>
        <v>19983.089999999997</v>
      </c>
      <c r="D21" s="21">
        <f>D16-D18-D17-D19-D20</f>
        <v>830</v>
      </c>
      <c r="E21" s="21">
        <f>E16-E18-E17-E19-E20</f>
        <v>-12950</v>
      </c>
      <c r="F21" s="19"/>
    </row>
    <row r="22" spans="1:6">
      <c r="A22" s="7"/>
      <c r="B22" s="22" t="s">
        <v>50</v>
      </c>
      <c r="C22" s="26">
        <f>(C9/60)*C12</f>
        <v>1816.6666666666665</v>
      </c>
      <c r="D22" s="27">
        <f>(C9/60)*C12</f>
        <v>1816.6666666666665</v>
      </c>
      <c r="E22" s="27">
        <f>(C9/60)*C12</f>
        <v>1816.6666666666665</v>
      </c>
      <c r="F22" s="7"/>
    </row>
    <row r="23" spans="1:6">
      <c r="A23" s="7"/>
      <c r="B23" s="47" t="s">
        <v>51</v>
      </c>
      <c r="C23" s="28">
        <f>IF(C21&lt; 0,0,IF(C21&gt;C22,C22,C21))</f>
        <v>1816.6666666666665</v>
      </c>
      <c r="D23" s="28">
        <f>IF(D21&lt; 0,0,IF(D21&gt;D22,D22,D21))</f>
        <v>830</v>
      </c>
      <c r="E23" s="28">
        <f>IF(E21&lt; 0,0,IF(E21&gt;E22,E22,E21))</f>
        <v>0</v>
      </c>
      <c r="F23" s="7"/>
    </row>
    <row r="24" spans="1:6">
      <c r="A24" s="7"/>
      <c r="B24" s="23"/>
      <c r="C24" s="7"/>
      <c r="D24" s="7"/>
      <c r="E24" s="7"/>
      <c r="F24" s="7"/>
    </row>
    <row r="25" spans="1:6">
      <c r="B25" s="24"/>
    </row>
    <row r="30" spans="1:6">
      <c r="B30" s="24"/>
    </row>
  </sheetData>
  <sheetProtection password="8199" sheet="1" objects="1" scenarios="1"/>
  <mergeCells count="3">
    <mergeCell ref="B1:E1"/>
    <mergeCell ref="B3:E3"/>
    <mergeCell ref="B4:E4"/>
  </mergeCells>
  <pageMargins left="0.5" right="0.5" top="1" bottom="1" header="0.5" footer="0.3"/>
  <pageSetup orientation="portrait" cellComments="asDisplayed" r:id="rId1"/>
  <headerFooter>
    <oddFooter>&amp;L&amp;A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I44"/>
  <sheetViews>
    <sheetView showGridLines="0" tabSelected="1" showRuler="0" topLeftCell="B1" zoomScaleNormal="100" zoomScaleSheetLayoutView="100" workbookViewId="0">
      <selection activeCell="M7" sqref="M7:AM7"/>
    </sheetView>
  </sheetViews>
  <sheetFormatPr defaultColWidth="9.42578125" defaultRowHeight="12.75"/>
  <cols>
    <col min="1" max="7" width="1.5703125" style="2" customWidth="1"/>
    <col min="8" max="8" width="1.5703125" style="53" customWidth="1"/>
    <col min="9" max="83" width="1.5703125" style="2" customWidth="1"/>
    <col min="84" max="16384" width="9.42578125" style="2"/>
  </cols>
  <sheetData>
    <row r="1" spans="1:87" s="1" customFormat="1" ht="22.5" customHeight="1">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70" t="s">
        <v>52</v>
      </c>
      <c r="AY1" s="49"/>
      <c r="AZ1" s="49"/>
      <c r="BA1" s="49"/>
      <c r="BB1" s="49"/>
      <c r="BC1" s="49"/>
      <c r="BD1" s="49"/>
      <c r="BE1" s="49"/>
      <c r="BF1" s="49"/>
      <c r="BG1" s="49"/>
    </row>
    <row r="2" spans="1:87" s="1" customFormat="1" ht="18.75">
      <c r="A2" s="49"/>
      <c r="B2" s="49"/>
      <c r="C2" s="49"/>
      <c r="D2" s="100" t="s">
        <v>0</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49"/>
      <c r="BF2" s="49"/>
      <c r="BG2" s="49"/>
    </row>
    <row r="3" spans="1:87" s="1" customFormat="1" ht="5.0999999999999996"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row>
    <row r="4" spans="1:87" s="1" customFormat="1" ht="16.5">
      <c r="A4" s="49"/>
      <c r="B4" s="49"/>
      <c r="C4" s="49"/>
      <c r="D4" s="87" t="s">
        <v>53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49"/>
      <c r="BF4" s="49"/>
      <c r="BG4" s="49"/>
    </row>
    <row r="5" spans="1:87" ht="18.75" customHeight="1">
      <c r="A5" s="3"/>
      <c r="B5" s="3"/>
      <c r="C5" s="3"/>
      <c r="D5" s="3"/>
      <c r="E5" s="50"/>
      <c r="F5" s="50"/>
      <c r="G5" s="3"/>
      <c r="H5" s="51"/>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87" ht="37.5" customHeight="1">
      <c r="A6" s="3"/>
      <c r="B6" s="3"/>
      <c r="C6" s="3"/>
      <c r="D6" s="86" t="s">
        <v>54</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3"/>
      <c r="BF6" s="3"/>
      <c r="BG6" s="3"/>
    </row>
    <row r="7" spans="1:87" ht="14.25" customHeight="1">
      <c r="A7" s="3"/>
      <c r="B7" s="3"/>
      <c r="C7" s="3"/>
      <c r="D7" s="97" t="s">
        <v>55</v>
      </c>
      <c r="E7" s="97"/>
      <c r="F7" s="97"/>
      <c r="G7" s="97"/>
      <c r="H7" s="97"/>
      <c r="I7" s="97"/>
      <c r="J7" s="97"/>
      <c r="K7" s="97"/>
      <c r="L7" s="97"/>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3"/>
      <c r="AO7" s="3"/>
      <c r="AP7" s="3"/>
      <c r="AQ7" s="3"/>
      <c r="AR7" s="3"/>
      <c r="AS7" s="3"/>
      <c r="AT7" s="3"/>
      <c r="AU7" s="3"/>
      <c r="AV7" s="3"/>
      <c r="AW7" s="3"/>
      <c r="AX7" s="3"/>
      <c r="AY7" s="3"/>
      <c r="AZ7" s="3"/>
      <c r="BA7" s="3"/>
      <c r="BB7" s="3"/>
      <c r="BC7" s="3"/>
      <c r="BD7" s="3"/>
      <c r="BE7" s="3"/>
      <c r="BF7" s="3"/>
      <c r="BG7" s="3"/>
    </row>
    <row r="8" spans="1:87" ht="14.25" customHeight="1">
      <c r="A8" s="3"/>
      <c r="B8" s="3"/>
      <c r="C8" s="3"/>
      <c r="D8" s="97" t="s">
        <v>56</v>
      </c>
      <c r="E8" s="97"/>
      <c r="F8" s="97"/>
      <c r="G8" s="97"/>
      <c r="H8" s="97"/>
      <c r="I8" s="97"/>
      <c r="J8" s="97"/>
      <c r="K8" s="97"/>
      <c r="L8" s="97"/>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3"/>
      <c r="AO8" s="3"/>
      <c r="AP8" s="3"/>
      <c r="AQ8" s="3"/>
      <c r="AR8" s="3"/>
      <c r="AS8" s="3"/>
      <c r="AT8" s="3"/>
      <c r="AU8" s="3"/>
      <c r="AV8" s="3"/>
      <c r="AW8" s="3"/>
      <c r="AX8" s="3"/>
      <c r="AY8" s="3"/>
      <c r="AZ8" s="3"/>
      <c r="BA8" s="3"/>
      <c r="BB8" s="3"/>
      <c r="BC8" s="3"/>
      <c r="BD8" s="3"/>
      <c r="BE8" s="3"/>
      <c r="BF8" s="3"/>
      <c r="BG8" s="3"/>
    </row>
    <row r="9" spans="1:87" ht="14.25" customHeight="1">
      <c r="A9" s="3"/>
      <c r="B9" s="3"/>
      <c r="C9" s="3"/>
      <c r="D9" s="97" t="s">
        <v>57</v>
      </c>
      <c r="E9" s="97"/>
      <c r="F9" s="97"/>
      <c r="G9" s="97"/>
      <c r="H9" s="97"/>
      <c r="I9" s="97"/>
      <c r="J9" s="97"/>
      <c r="K9" s="97"/>
      <c r="L9" s="97"/>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3"/>
      <c r="AO9" s="3"/>
      <c r="AP9" s="3"/>
      <c r="AQ9" s="3"/>
      <c r="AR9" s="3"/>
      <c r="AS9" s="3"/>
      <c r="AT9" s="3"/>
      <c r="AU9" s="3"/>
      <c r="AV9" s="3"/>
      <c r="AW9" s="3"/>
      <c r="AX9" s="3"/>
      <c r="AY9" s="3"/>
      <c r="AZ9" s="3"/>
      <c r="BA9" s="3"/>
      <c r="BB9" s="3"/>
      <c r="BC9" s="3"/>
      <c r="BD9" s="3"/>
      <c r="BE9" s="3"/>
      <c r="BF9" s="3"/>
      <c r="BG9" s="3"/>
    </row>
    <row r="10" spans="1:87" ht="14.25" customHeight="1">
      <c r="A10" s="3"/>
      <c r="B10" s="3"/>
      <c r="C10" s="3"/>
      <c r="D10" s="97" t="s">
        <v>58</v>
      </c>
      <c r="E10" s="97"/>
      <c r="F10" s="97"/>
      <c r="G10" s="97"/>
      <c r="H10" s="97"/>
      <c r="I10" s="97"/>
      <c r="J10" s="97"/>
      <c r="K10" s="97"/>
      <c r="L10" s="97"/>
      <c r="M10" s="113"/>
      <c r="N10" s="113"/>
      <c r="O10" s="113"/>
      <c r="P10" s="113"/>
      <c r="Q10" s="113"/>
      <c r="R10" s="113"/>
      <c r="S10" s="113"/>
      <c r="T10" s="113"/>
      <c r="U10" s="113"/>
      <c r="V10" s="66"/>
      <c r="W10" s="66"/>
      <c r="X10" s="66"/>
      <c r="Y10" s="66"/>
      <c r="Z10" s="66"/>
      <c r="AA10" s="66"/>
      <c r="AB10" s="66"/>
      <c r="AC10" s="66"/>
      <c r="AD10" s="66"/>
      <c r="AE10" s="66"/>
      <c r="AF10" s="66"/>
      <c r="AG10" s="66"/>
      <c r="AH10" s="66"/>
      <c r="AI10" s="66"/>
      <c r="AJ10" s="66"/>
      <c r="AK10" s="66"/>
      <c r="AL10" s="66"/>
      <c r="AM10" s="66"/>
      <c r="AN10" s="3"/>
      <c r="AO10" s="3"/>
      <c r="AP10" s="3"/>
      <c r="AQ10" s="3"/>
      <c r="AR10" s="3"/>
      <c r="AS10" s="3"/>
      <c r="AT10" s="3"/>
      <c r="AU10" s="3"/>
      <c r="AV10" s="3"/>
      <c r="AW10" s="3"/>
      <c r="AX10" s="3"/>
      <c r="AY10" s="3"/>
      <c r="AZ10" s="3"/>
      <c r="BA10" s="3"/>
      <c r="BB10" s="3"/>
      <c r="BC10" s="3"/>
      <c r="BD10" s="3"/>
      <c r="BE10" s="3"/>
      <c r="BF10" s="3"/>
      <c r="BG10" s="3"/>
    </row>
    <row r="11" spans="1:87" ht="13.5" customHeight="1">
      <c r="A11" s="3"/>
      <c r="B11" s="3"/>
      <c r="C11" s="3"/>
      <c r="D11" s="3"/>
      <c r="E11" s="3"/>
      <c r="F11" s="3"/>
      <c r="G11" s="60"/>
      <c r="H11" s="60"/>
      <c r="I11" s="60"/>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CG11" s="64"/>
      <c r="CI11" s="63"/>
    </row>
    <row r="12" spans="1:87" ht="15" customHeight="1">
      <c r="A12" s="3"/>
      <c r="B12" s="3"/>
      <c r="C12" s="3"/>
      <c r="D12" s="114" t="s">
        <v>59</v>
      </c>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3"/>
      <c r="BD12" s="3"/>
      <c r="BE12" s="3"/>
      <c r="BF12" s="3"/>
      <c r="BG12" s="3"/>
    </row>
    <row r="13" spans="1:87" ht="15" customHeight="1">
      <c r="A13" s="3"/>
      <c r="B13" s="3"/>
      <c r="C13" s="3"/>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3"/>
      <c r="BD13" s="3"/>
      <c r="BE13" s="3"/>
      <c r="BF13" s="3"/>
      <c r="BG13" s="3"/>
    </row>
    <row r="14" spans="1:87" ht="14.25" customHeight="1">
      <c r="A14" s="3"/>
      <c r="B14" s="3"/>
      <c r="C14" s="3"/>
      <c r="D14" s="111" t="s">
        <v>60</v>
      </c>
      <c r="E14" s="112"/>
      <c r="F14" s="112"/>
      <c r="G14" s="112"/>
      <c r="H14" s="112"/>
      <c r="I14" s="112"/>
      <c r="J14" s="112"/>
      <c r="K14" s="112"/>
      <c r="L14" s="112"/>
      <c r="M14" s="88"/>
      <c r="N14" s="88"/>
      <c r="O14" s="88"/>
      <c r="P14" s="88"/>
      <c r="Q14" s="88"/>
      <c r="R14" s="88"/>
      <c r="S14" s="88"/>
      <c r="T14" s="88"/>
      <c r="U14" s="88"/>
      <c r="V14" s="3"/>
      <c r="W14" s="3"/>
      <c r="X14" s="115" t="s">
        <v>61</v>
      </c>
      <c r="Y14" s="115"/>
      <c r="Z14" s="115"/>
      <c r="AA14" s="116"/>
      <c r="AB14" s="92" t="str">
        <f>IF(OR(ISBLANK(M14),ISBLANK(M15),ISBLANK(M16)), "", IF((1-(DATEDIF(M15,M16,"m")/60))*M14&lt;2500.01,"STOP: Pro-rata amount is less than $2,500. No return of funds required. Upon sale, submit an adjustment type of 'Property Disposition' in FHLBI.GIVES. Include a copy of this form and the final CD.","Pro-rata amount is $"&amp;ROUND((1-(DATEDIF(M15,M16,"m")/60))*M14,2)&amp;". Proceed to step 2."))</f>
        <v/>
      </c>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3"/>
      <c r="BE14" s="3"/>
      <c r="BF14" s="3"/>
      <c r="BG14" s="3"/>
    </row>
    <row r="15" spans="1:87" ht="14.25" customHeight="1">
      <c r="A15" s="3"/>
      <c r="B15" s="3"/>
      <c r="C15" s="3"/>
      <c r="D15" s="118" t="s">
        <v>62</v>
      </c>
      <c r="E15" s="119"/>
      <c r="F15" s="119"/>
      <c r="G15" s="119"/>
      <c r="H15" s="119"/>
      <c r="I15" s="119"/>
      <c r="J15" s="119"/>
      <c r="K15" s="119"/>
      <c r="L15" s="119"/>
      <c r="M15" s="89"/>
      <c r="N15" s="90"/>
      <c r="O15" s="90"/>
      <c r="P15" s="90"/>
      <c r="Q15" s="90"/>
      <c r="R15" s="90"/>
      <c r="S15" s="90"/>
      <c r="T15" s="90"/>
      <c r="U15" s="90"/>
      <c r="V15" s="3"/>
      <c r="W15" s="3"/>
      <c r="X15" s="67"/>
      <c r="Y15" s="67"/>
      <c r="Z15" s="67"/>
      <c r="AA15" s="67"/>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3"/>
      <c r="BE15" s="3"/>
      <c r="BF15" s="3"/>
      <c r="BG15" s="3"/>
    </row>
    <row r="16" spans="1:87" ht="14.25" customHeight="1">
      <c r="A16" s="3"/>
      <c r="B16" s="3"/>
      <c r="C16" s="3"/>
      <c r="D16" s="118" t="s">
        <v>63</v>
      </c>
      <c r="E16" s="119"/>
      <c r="F16" s="119"/>
      <c r="G16" s="119"/>
      <c r="H16" s="119"/>
      <c r="I16" s="119"/>
      <c r="J16" s="119"/>
      <c r="K16" s="119"/>
      <c r="L16" s="119"/>
      <c r="M16" s="89"/>
      <c r="N16" s="90"/>
      <c r="O16" s="90"/>
      <c r="P16" s="90"/>
      <c r="Q16" s="90"/>
      <c r="R16" s="90"/>
      <c r="S16" s="90"/>
      <c r="T16" s="90"/>
      <c r="U16" s="90"/>
      <c r="V16" s="3"/>
      <c r="W16" s="3"/>
      <c r="X16" s="3"/>
      <c r="Y16" s="3"/>
      <c r="Z16" s="3"/>
      <c r="AA16" s="3"/>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3"/>
      <c r="BE16" s="3"/>
      <c r="BF16" s="3"/>
      <c r="BG16" s="3"/>
    </row>
    <row r="17" spans="1:59" ht="14.25" customHeight="1">
      <c r="A17" s="3"/>
      <c r="B17" s="3"/>
      <c r="C17" s="3"/>
      <c r="D17" s="91" t="s">
        <v>64</v>
      </c>
      <c r="E17" s="91"/>
      <c r="F17" s="91"/>
      <c r="G17" s="91"/>
      <c r="H17" s="91"/>
      <c r="I17" s="91"/>
      <c r="J17" s="91"/>
      <c r="K17" s="91"/>
      <c r="L17" s="91"/>
      <c r="M17" s="117" t="str">
        <f>IF(OR(ISBLANK(M14), ISBLANK(M15), ISBLANK(M16)), "", (1-(DATEDIF(M15,M16,"m")/60))*M14)</f>
        <v/>
      </c>
      <c r="N17" s="117"/>
      <c r="O17" s="117"/>
      <c r="P17" s="117"/>
      <c r="Q17" s="117"/>
      <c r="R17" s="117"/>
      <c r="S17" s="117"/>
      <c r="T17" s="117"/>
      <c r="U17" s="117"/>
      <c r="V17" s="3"/>
      <c r="W17" s="3"/>
      <c r="X17" s="3"/>
      <c r="Y17" s="3"/>
      <c r="Z17" s="3"/>
      <c r="AA17" s="3"/>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3"/>
      <c r="BE17" s="3"/>
      <c r="BF17" s="3"/>
      <c r="BG17" s="3"/>
    </row>
    <row r="18" spans="1:59" ht="14.25" customHeight="1">
      <c r="A18" s="3"/>
      <c r="B18" s="3"/>
      <c r="C18" s="3"/>
      <c r="D18" s="3"/>
      <c r="E18" s="3"/>
      <c r="F18" s="65"/>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12.75" customHeight="1">
      <c r="A19" s="3"/>
      <c r="B19" s="3"/>
      <c r="C19" s="3"/>
      <c r="D19" s="106" t="s">
        <v>65</v>
      </c>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3"/>
      <c r="BD19" s="3"/>
      <c r="BE19" s="3"/>
      <c r="BF19" s="3"/>
      <c r="BG19" s="3"/>
    </row>
    <row r="20" spans="1:59" ht="15" customHeight="1">
      <c r="A20" s="3"/>
      <c r="B20" s="3"/>
      <c r="C20" s="3"/>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3"/>
      <c r="BD20" s="3"/>
      <c r="BE20" s="3"/>
      <c r="BF20" s="3"/>
      <c r="BG20" s="3"/>
    </row>
    <row r="21" spans="1:59" ht="14.25" customHeight="1">
      <c r="A21" s="3"/>
      <c r="B21" s="3"/>
      <c r="C21" s="3"/>
      <c r="D21" s="110" t="s">
        <v>66</v>
      </c>
      <c r="E21" s="110"/>
      <c r="F21" s="110"/>
      <c r="G21" s="110"/>
      <c r="H21" s="110"/>
      <c r="I21" s="110"/>
      <c r="J21" s="110"/>
      <c r="K21" s="110"/>
      <c r="L21" s="110"/>
      <c r="M21" s="90"/>
      <c r="N21" s="90"/>
      <c r="O21" s="90"/>
      <c r="P21" s="90"/>
      <c r="Q21" s="90"/>
      <c r="R21" s="90"/>
      <c r="S21" s="90"/>
      <c r="T21" s="90"/>
      <c r="U21" s="90"/>
      <c r="V21" s="3"/>
      <c r="W21" s="3"/>
      <c r="X21" s="104" t="s">
        <v>61</v>
      </c>
      <c r="Y21" s="104"/>
      <c r="Z21" s="104"/>
      <c r="AA21" s="105"/>
      <c r="AB21" s="93" t="str">
        <f>IF(OR(ISBLANK(M21),ISBLANK(M22),ISBLANK(M23),ISBLANK(M24)), "", IF(M24&gt;M25, "Sales price exceeds the value limit. Proceed to Step 3.", "STOP: Sales price is below the value limit. No return of funds required. Upon sale, submit an adjustment type of 'Property Dispostion' in FHLBI.GIVES. Include a copy of this form and the final CD."))</f>
        <v/>
      </c>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3"/>
      <c r="BE21" s="3"/>
      <c r="BF21" s="3"/>
      <c r="BG21" s="3"/>
    </row>
    <row r="22" spans="1:59" ht="14.25" customHeight="1">
      <c r="A22" s="3"/>
      <c r="B22" s="3"/>
      <c r="C22" s="3"/>
      <c r="D22" s="110" t="s">
        <v>67</v>
      </c>
      <c r="E22" s="110"/>
      <c r="F22" s="110"/>
      <c r="G22" s="110"/>
      <c r="H22" s="110"/>
      <c r="I22" s="110"/>
      <c r="J22" s="110"/>
      <c r="K22" s="110"/>
      <c r="L22" s="110"/>
      <c r="M22" s="90"/>
      <c r="N22" s="90"/>
      <c r="O22" s="90"/>
      <c r="P22" s="90"/>
      <c r="Q22" s="90"/>
      <c r="R22" s="90"/>
      <c r="S22" s="90"/>
      <c r="T22" s="90"/>
      <c r="U22" s="90"/>
      <c r="V22" s="3"/>
      <c r="W22" s="3"/>
      <c r="X22" s="68"/>
      <c r="Y22" s="68"/>
      <c r="Z22" s="68"/>
      <c r="AA22" s="68"/>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3"/>
      <c r="BE22" s="3"/>
      <c r="BF22" s="3"/>
      <c r="BG22" s="3"/>
    </row>
    <row r="23" spans="1:59" ht="14.25" customHeight="1">
      <c r="A23" s="3"/>
      <c r="B23" s="3"/>
      <c r="C23" s="3"/>
      <c r="D23" s="110" t="s">
        <v>68</v>
      </c>
      <c r="E23" s="110"/>
      <c r="F23" s="110"/>
      <c r="G23" s="110"/>
      <c r="H23" s="110"/>
      <c r="I23" s="110"/>
      <c r="J23" s="110"/>
      <c r="K23" s="110"/>
      <c r="L23" s="110"/>
      <c r="M23" s="90"/>
      <c r="N23" s="90"/>
      <c r="O23" s="90"/>
      <c r="P23" s="90"/>
      <c r="Q23" s="90"/>
      <c r="R23" s="90"/>
      <c r="S23" s="90"/>
      <c r="T23" s="90"/>
      <c r="U23" s="90"/>
      <c r="V23" s="3"/>
      <c r="W23" s="3"/>
      <c r="X23" s="3"/>
      <c r="Y23" s="61"/>
      <c r="Z23" s="61"/>
      <c r="AA23" s="61"/>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3"/>
      <c r="BE23" s="3"/>
      <c r="BF23" s="3"/>
      <c r="BG23" s="3"/>
    </row>
    <row r="24" spans="1:59" ht="14.25" customHeight="1">
      <c r="A24" s="3"/>
      <c r="B24" s="3"/>
      <c r="C24" s="3"/>
      <c r="D24" s="110" t="s">
        <v>69</v>
      </c>
      <c r="E24" s="110"/>
      <c r="F24" s="110"/>
      <c r="G24" s="110"/>
      <c r="H24" s="110"/>
      <c r="I24" s="110"/>
      <c r="J24" s="110"/>
      <c r="K24" s="110"/>
      <c r="L24" s="110"/>
      <c r="M24" s="107"/>
      <c r="N24" s="108"/>
      <c r="O24" s="108"/>
      <c r="P24" s="108"/>
      <c r="Q24" s="108"/>
      <c r="R24" s="108"/>
      <c r="S24" s="108"/>
      <c r="T24" s="108"/>
      <c r="U24" s="109"/>
      <c r="V24" s="3"/>
      <c r="W24" s="3"/>
      <c r="X24" s="3"/>
      <c r="Y24" s="61"/>
      <c r="Z24" s="61"/>
      <c r="AA24" s="61"/>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3"/>
      <c r="BE24" s="3"/>
      <c r="BF24" s="3"/>
      <c r="BG24" s="3"/>
    </row>
    <row r="25" spans="1:59" ht="14.25" customHeight="1">
      <c r="A25" s="3"/>
      <c r="B25" s="3"/>
      <c r="C25" s="3"/>
      <c r="D25" s="120" t="s">
        <v>70</v>
      </c>
      <c r="E25" s="120"/>
      <c r="F25" s="120"/>
      <c r="G25" s="120"/>
      <c r="H25" s="120"/>
      <c r="I25" s="120"/>
      <c r="J25" s="120"/>
      <c r="K25" s="120"/>
      <c r="L25" s="120"/>
      <c r="M25" s="102" t="str">
        <f>IFERROR(VLOOKUP(AS43, 'HUD Value Limit'!A3:H3257, 'Payoff Worksheet'!AT43,FALSE), "")</f>
        <v/>
      </c>
      <c r="N25" s="103"/>
      <c r="O25" s="103"/>
      <c r="P25" s="103"/>
      <c r="Q25" s="103"/>
      <c r="R25" s="103"/>
      <c r="S25" s="103"/>
      <c r="T25" s="103"/>
      <c r="U25" s="103"/>
      <c r="V25" s="3"/>
      <c r="W25" s="3"/>
      <c r="X25" s="3"/>
      <c r="Y25" s="60"/>
      <c r="Z25" s="61"/>
      <c r="AA25" s="61"/>
      <c r="AB25" s="61"/>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15" customHeight="1">
      <c r="A26" s="3"/>
      <c r="B26" s="3"/>
      <c r="C26" s="3"/>
      <c r="D26" s="3"/>
      <c r="E26" s="59"/>
      <c r="F26" s="59"/>
      <c r="G26" s="59"/>
      <c r="H26" s="59"/>
      <c r="I26" s="59"/>
      <c r="J26" s="59"/>
      <c r="K26" s="59"/>
      <c r="L26" s="3"/>
      <c r="M26" s="3"/>
      <c r="N26" s="3"/>
      <c r="O26" s="3"/>
      <c r="P26" s="3"/>
      <c r="Q26" s="3"/>
      <c r="R26" s="3"/>
      <c r="S26" s="3"/>
      <c r="T26" s="3"/>
      <c r="U26" s="3"/>
      <c r="V26" s="3"/>
      <c r="W26" s="3"/>
      <c r="X26" s="3"/>
      <c r="Y26" s="6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15" customHeight="1">
      <c r="A27" s="3"/>
      <c r="B27" s="3"/>
      <c r="C27" s="3"/>
      <c r="D27" s="106" t="str">
        <f>IF(M10="Refinance", "2. Submit Preliminary CD to FHLBI for Proceeds Gain Calculation", "3. Submit Preliminary CD to FHLBI for Net Proceeds Calculation")</f>
        <v>3. Submit Preliminary CD to FHLBI for Net Proceeds Calculation</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3"/>
      <c r="BD27" s="3"/>
      <c r="BE27" s="3"/>
      <c r="BF27" s="3"/>
      <c r="BG27" s="3"/>
    </row>
    <row r="28" spans="1:59" ht="15" customHeight="1">
      <c r="A28" s="3"/>
      <c r="B28" s="3"/>
      <c r="C28" s="3"/>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3"/>
      <c r="BD28" s="3"/>
      <c r="BE28" s="3"/>
      <c r="BF28" s="3"/>
      <c r="BG28" s="3"/>
    </row>
    <row r="29" spans="1:59" ht="7.35" customHeight="1">
      <c r="A29" s="3"/>
      <c r="B29" s="3"/>
      <c r="C29" s="3"/>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3"/>
      <c r="BF29" s="3"/>
      <c r="BG29" s="3"/>
    </row>
    <row r="30" spans="1:59" ht="14.25" customHeight="1">
      <c r="A30" s="3"/>
      <c r="B30" s="3"/>
      <c r="C30" s="3"/>
      <c r="D30" s="99" t="s">
        <v>71</v>
      </c>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69"/>
      <c r="BE30" s="3"/>
      <c r="BF30" s="3"/>
      <c r="BG30" s="3"/>
    </row>
    <row r="31" spans="1:59" ht="14.25" customHeight="1">
      <c r="A31" s="3"/>
      <c r="B31" s="3"/>
      <c r="C31" s="3"/>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69"/>
      <c r="BE31" s="3"/>
      <c r="BF31" s="3"/>
      <c r="BG31" s="3"/>
    </row>
    <row r="32" spans="1:59" ht="14.25" customHeight="1">
      <c r="A32" s="3"/>
      <c r="B32" s="3"/>
      <c r="C32" s="3"/>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69"/>
      <c r="BE32" s="3"/>
      <c r="BF32" s="3"/>
      <c r="BG32" s="3"/>
    </row>
    <row r="33" spans="1:59" ht="14.25" customHeight="1">
      <c r="A33" s="3"/>
      <c r="B33" s="3"/>
      <c r="C33" s="3"/>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3"/>
      <c r="BF33" s="3"/>
      <c r="BG33" s="3"/>
    </row>
    <row r="34" spans="1:59" ht="15"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c r="A35" s="3"/>
      <c r="B35" s="3"/>
      <c r="C35" s="3"/>
      <c r="D35" s="101" t="s">
        <v>72</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3"/>
      <c r="BF35" s="3"/>
      <c r="BG35" s="3"/>
    </row>
    <row r="36" spans="1:59" ht="6" customHeight="1">
      <c r="A36" s="3"/>
      <c r="B36" s="3"/>
      <c r="C36" s="3"/>
      <c r="D36" s="3"/>
      <c r="E36" s="3"/>
      <c r="F36" s="3"/>
      <c r="G36" s="3"/>
      <c r="H36" s="5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96"/>
      <c r="AE37" s="94"/>
      <c r="AF37" s="94"/>
      <c r="AG37" s="94"/>
      <c r="AH37" s="94"/>
      <c r="AI37" s="94"/>
      <c r="AJ37" s="94"/>
      <c r="AK37" s="94"/>
      <c r="AL37" s="94"/>
      <c r="AM37" s="94"/>
      <c r="AN37" s="94"/>
      <c r="AO37" s="94"/>
      <c r="AP37" s="94"/>
      <c r="AQ37" s="3"/>
      <c r="AR37" s="3"/>
      <c r="AS37" s="3"/>
      <c r="AT37" s="3"/>
      <c r="AU37" s="3"/>
      <c r="AV37" s="3"/>
      <c r="AW37" s="3"/>
      <c r="AX37" s="3"/>
      <c r="AY37" s="3"/>
      <c r="AZ37" s="3"/>
      <c r="BA37" s="3"/>
      <c r="BB37" s="3"/>
      <c r="BC37" s="3"/>
      <c r="BD37" s="3"/>
      <c r="BE37" s="3"/>
      <c r="BF37" s="3"/>
      <c r="BG37" s="3"/>
    </row>
    <row r="38" spans="1:59">
      <c r="A38" s="3"/>
      <c r="B38" s="3"/>
      <c r="C38" s="3"/>
      <c r="D38" s="3"/>
      <c r="E38" s="54"/>
      <c r="F38" s="54"/>
      <c r="G38" s="54"/>
      <c r="H38" s="55"/>
      <c r="I38" s="56"/>
      <c r="J38" s="56"/>
      <c r="K38" s="56"/>
      <c r="L38" s="56"/>
      <c r="M38" s="56"/>
      <c r="N38" s="56"/>
      <c r="O38" s="56"/>
      <c r="P38" s="56"/>
      <c r="Q38" s="56"/>
      <c r="R38" s="56"/>
      <c r="S38" s="56"/>
      <c r="T38" s="56"/>
      <c r="U38" s="56"/>
      <c r="V38" s="56"/>
      <c r="W38" s="56"/>
      <c r="X38" s="56"/>
      <c r="Y38" s="56"/>
      <c r="Z38" s="56"/>
      <c r="AA38" s="56"/>
      <c r="AB38" s="56"/>
      <c r="AC38" s="3"/>
      <c r="AD38" s="95"/>
      <c r="AE38" s="95"/>
      <c r="AF38" s="95"/>
      <c r="AG38" s="95"/>
      <c r="AH38" s="95"/>
      <c r="AI38" s="95"/>
      <c r="AJ38" s="95"/>
      <c r="AK38" s="95"/>
      <c r="AL38" s="95"/>
      <c r="AM38" s="95"/>
      <c r="AN38" s="95"/>
      <c r="AO38" s="95"/>
      <c r="AP38" s="95"/>
      <c r="AQ38" s="3"/>
      <c r="AR38" s="3"/>
      <c r="AS38" s="3"/>
      <c r="AT38" s="3"/>
      <c r="AU38" s="3"/>
      <c r="AV38" s="3"/>
      <c r="AW38" s="3"/>
      <c r="AX38" s="3"/>
      <c r="AY38" s="3"/>
      <c r="AZ38" s="3"/>
      <c r="BA38" s="3"/>
      <c r="BB38" s="3"/>
      <c r="BC38" s="3"/>
      <c r="BD38" s="3"/>
      <c r="BE38" s="3"/>
      <c r="BF38" s="3"/>
      <c r="BG38" s="3"/>
    </row>
    <row r="39" spans="1:59">
      <c r="A39" s="3"/>
      <c r="B39" s="3"/>
      <c r="C39" s="3"/>
      <c r="D39" s="3"/>
      <c r="E39" s="3" t="s">
        <v>73</v>
      </c>
      <c r="F39" s="3"/>
      <c r="G39" s="3"/>
      <c r="H39" s="3"/>
      <c r="I39" s="3"/>
      <c r="J39" s="3"/>
      <c r="K39" s="3"/>
      <c r="L39" s="3"/>
      <c r="M39" s="3"/>
      <c r="N39" s="3"/>
      <c r="O39" s="3"/>
      <c r="P39" s="3"/>
      <c r="Q39" s="3"/>
      <c r="R39" s="3"/>
      <c r="S39" s="3"/>
      <c r="T39" s="3"/>
      <c r="U39" s="3"/>
      <c r="V39" s="3"/>
      <c r="W39" s="3"/>
      <c r="X39" s="3"/>
      <c r="Y39" s="3"/>
      <c r="Z39" s="3"/>
      <c r="AA39" s="3"/>
      <c r="AB39" s="3"/>
      <c r="AC39" s="3"/>
      <c r="AD39" s="44" t="s">
        <v>74</v>
      </c>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s="1" customFormat="1" ht="6.6" customHeight="1">
      <c r="A40" s="49"/>
      <c r="B40" s="49"/>
      <c r="C40" s="49"/>
      <c r="D40" s="49"/>
      <c r="E40" s="57"/>
      <c r="F40" s="57"/>
      <c r="G40" s="58"/>
      <c r="H40" s="58"/>
      <c r="I40" s="58"/>
      <c r="J40" s="58"/>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row>
    <row r="41" spans="1:59">
      <c r="A41" s="3"/>
      <c r="B41" s="3"/>
      <c r="C41" s="3"/>
      <c r="D41" s="3"/>
      <c r="E41" s="94"/>
      <c r="F41" s="94"/>
      <c r="G41" s="94"/>
      <c r="H41" s="94"/>
      <c r="I41" s="94"/>
      <c r="J41" s="94"/>
      <c r="K41" s="94"/>
      <c r="L41" s="94"/>
      <c r="M41" s="94"/>
      <c r="N41" s="94"/>
      <c r="O41" s="94"/>
      <c r="P41" s="94"/>
      <c r="Q41" s="94"/>
      <c r="R41" s="94"/>
      <c r="S41" s="94"/>
      <c r="T41" s="94"/>
      <c r="U41" s="94"/>
      <c r="V41" s="94"/>
      <c r="W41" s="94"/>
      <c r="X41" s="94"/>
      <c r="Y41" s="94"/>
      <c r="Z41" s="94"/>
      <c r="AA41" s="94"/>
      <c r="AB41" s="94"/>
      <c r="AC41" s="3"/>
      <c r="AD41" s="94"/>
      <c r="AE41" s="94"/>
      <c r="AF41" s="94"/>
      <c r="AG41" s="94"/>
      <c r="AH41" s="94"/>
      <c r="AI41" s="94"/>
      <c r="AJ41" s="94"/>
      <c r="AK41" s="94"/>
      <c r="AL41" s="94"/>
      <c r="AM41" s="94"/>
      <c r="AN41" s="94"/>
      <c r="AO41" s="94"/>
      <c r="AP41" s="94"/>
      <c r="AQ41" s="3"/>
      <c r="AR41" s="3"/>
      <c r="AS41" s="3"/>
      <c r="AT41" s="3"/>
      <c r="AU41" s="3"/>
      <c r="AV41" s="3"/>
      <c r="AW41" s="3"/>
      <c r="AX41" s="3"/>
      <c r="AY41" s="3"/>
      <c r="AZ41" s="3"/>
      <c r="BA41" s="3"/>
      <c r="BB41" s="3"/>
      <c r="BC41" s="3"/>
      <c r="BD41" s="3"/>
      <c r="BE41" s="3"/>
      <c r="BF41" s="3"/>
      <c r="BG41" s="3"/>
    </row>
    <row r="42" spans="1:59">
      <c r="A42" s="3"/>
      <c r="B42" s="3"/>
      <c r="C42" s="3"/>
      <c r="D42" s="3"/>
      <c r="E42" s="95"/>
      <c r="F42" s="95"/>
      <c r="G42" s="95"/>
      <c r="H42" s="95"/>
      <c r="I42" s="95"/>
      <c r="J42" s="95"/>
      <c r="K42" s="95"/>
      <c r="L42" s="95"/>
      <c r="M42" s="95"/>
      <c r="N42" s="95"/>
      <c r="O42" s="95"/>
      <c r="P42" s="95"/>
      <c r="Q42" s="95"/>
      <c r="R42" s="95"/>
      <c r="S42" s="95"/>
      <c r="T42" s="95"/>
      <c r="U42" s="95"/>
      <c r="V42" s="95"/>
      <c r="W42" s="95"/>
      <c r="X42" s="95"/>
      <c r="Y42" s="95"/>
      <c r="Z42" s="95"/>
      <c r="AA42" s="95"/>
      <c r="AB42" s="95"/>
      <c r="AC42" s="3"/>
      <c r="AD42" s="95"/>
      <c r="AE42" s="95"/>
      <c r="AF42" s="95"/>
      <c r="AG42" s="95"/>
      <c r="AH42" s="95"/>
      <c r="AI42" s="95"/>
      <c r="AJ42" s="95"/>
      <c r="AK42" s="95"/>
      <c r="AL42" s="95"/>
      <c r="AM42" s="95"/>
      <c r="AN42" s="95"/>
      <c r="AO42" s="95"/>
      <c r="AP42" s="95"/>
      <c r="AQ42" s="3"/>
      <c r="AR42" s="3"/>
      <c r="AS42" s="3"/>
      <c r="AT42" s="3"/>
      <c r="AU42" s="3"/>
      <c r="AV42" s="3"/>
      <c r="AW42" s="3"/>
      <c r="AX42" s="3"/>
      <c r="AY42" s="3"/>
      <c r="AZ42" s="3"/>
      <c r="BA42" s="3"/>
      <c r="BB42" s="3"/>
      <c r="BC42" s="3"/>
      <c r="BD42" s="3"/>
      <c r="BE42" s="3"/>
      <c r="BF42" s="3"/>
      <c r="BG42" s="3"/>
    </row>
    <row r="43" spans="1:59" s="1" customFormat="1" ht="16.5">
      <c r="A43" s="49"/>
      <c r="B43" s="49"/>
      <c r="C43" s="49"/>
      <c r="D43" s="49"/>
      <c r="E43" s="3" t="s">
        <v>75</v>
      </c>
      <c r="F43" s="3"/>
      <c r="G43" s="3"/>
      <c r="H43" s="52"/>
      <c r="I43" s="3"/>
      <c r="J43" s="3"/>
      <c r="K43" s="3"/>
      <c r="L43" s="3"/>
      <c r="M43" s="3"/>
      <c r="N43" s="3"/>
      <c r="O43" s="3"/>
      <c r="P43" s="3"/>
      <c r="Q43" s="3"/>
      <c r="R43" s="3"/>
      <c r="S43" s="3"/>
      <c r="T43" s="3"/>
      <c r="U43" s="3"/>
      <c r="V43" s="3"/>
      <c r="W43" s="3"/>
      <c r="X43" s="3"/>
      <c r="Y43" s="3"/>
      <c r="Z43" s="3"/>
      <c r="AA43" s="3"/>
      <c r="AB43" s="3"/>
      <c r="AC43" s="3"/>
      <c r="AD43" s="3" t="s">
        <v>76</v>
      </c>
      <c r="AE43" s="3"/>
      <c r="AF43" s="3"/>
      <c r="AG43" s="3"/>
      <c r="AH43" s="3"/>
      <c r="AI43" s="3"/>
      <c r="AJ43" s="3"/>
      <c r="AK43" s="3"/>
      <c r="AL43" s="3"/>
      <c r="AM43" s="3"/>
      <c r="AN43" s="3"/>
      <c r="AO43" s="3"/>
      <c r="AP43" s="3"/>
      <c r="AQ43" s="49"/>
      <c r="AR43" s="49"/>
      <c r="AS43" s="62" t="str">
        <f>M22&amp;" County, "&amp;M21</f>
        <v xml:space="preserve"> County, </v>
      </c>
      <c r="AT43" s="62">
        <f>4+M23</f>
        <v>4</v>
      </c>
      <c r="AU43" s="49"/>
      <c r="AV43" s="49"/>
      <c r="AW43" s="49"/>
      <c r="AX43" s="49"/>
      <c r="AY43" s="49"/>
      <c r="AZ43" s="49"/>
      <c r="BA43" s="49"/>
      <c r="BB43" s="49"/>
      <c r="BC43" s="49"/>
      <c r="BD43" s="49"/>
      <c r="BE43" s="49"/>
      <c r="BF43" s="49"/>
      <c r="BG43" s="49"/>
    </row>
    <row r="44" spans="1:59" ht="14.45" customHeight="1">
      <c r="A44" s="3"/>
      <c r="B44" s="3"/>
      <c r="C44" s="3"/>
      <c r="D44" s="3"/>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3"/>
      <c r="BE44" s="3"/>
      <c r="BF44" s="3"/>
      <c r="BG44" s="3"/>
    </row>
  </sheetData>
  <sheetProtection algorithmName="SHA-512" hashValue="FodP/jHBlWknYY/ZNA3OU3uRSnAYrT5MONDAT4URdrEOjKNIt9U0KCl8hWq7FOvkSyk9r6M5biF9miul7aA5wA==" saltValue="qQsJbTMTkOE1Df1jH++GYQ==" spinCount="100000" sheet="1" selectLockedCells="1"/>
  <mergeCells count="42">
    <mergeCell ref="D9:L9"/>
    <mergeCell ref="M8:AM8"/>
    <mergeCell ref="M9:AM9"/>
    <mergeCell ref="M22:U22"/>
    <mergeCell ref="M23:U23"/>
    <mergeCell ref="M16:U16"/>
    <mergeCell ref="D12:BB13"/>
    <mergeCell ref="D19:BB20"/>
    <mergeCell ref="X14:AA14"/>
    <mergeCell ref="M17:U17"/>
    <mergeCell ref="D2:BD2"/>
    <mergeCell ref="D35:BD35"/>
    <mergeCell ref="D25:L25"/>
    <mergeCell ref="M25:U25"/>
    <mergeCell ref="X21:AA21"/>
    <mergeCell ref="D27:BB28"/>
    <mergeCell ref="M24:U24"/>
    <mergeCell ref="D23:L23"/>
    <mergeCell ref="D21:L21"/>
    <mergeCell ref="D22:L22"/>
    <mergeCell ref="D24:L24"/>
    <mergeCell ref="M21:U21"/>
    <mergeCell ref="D14:L14"/>
    <mergeCell ref="D15:L15"/>
    <mergeCell ref="D10:L10"/>
    <mergeCell ref="M10:U10"/>
    <mergeCell ref="E44:BC44"/>
    <mergeCell ref="D6:BD6"/>
    <mergeCell ref="D4:BD4"/>
    <mergeCell ref="D16:L16"/>
    <mergeCell ref="M14:U14"/>
    <mergeCell ref="M15:U15"/>
    <mergeCell ref="D17:L17"/>
    <mergeCell ref="AB14:BC17"/>
    <mergeCell ref="AB21:BC24"/>
    <mergeCell ref="E41:AB42"/>
    <mergeCell ref="AD41:AP42"/>
    <mergeCell ref="AD37:AP38"/>
    <mergeCell ref="D7:L7"/>
    <mergeCell ref="M7:AM7"/>
    <mergeCell ref="D8:L8"/>
    <mergeCell ref="D30:BC32"/>
  </mergeCells>
  <conditionalFormatting sqref="D19:BC25">
    <cfRule type="expression" dxfId="10" priority="1">
      <formula>$M$10="Refinance"</formula>
    </cfRule>
  </conditionalFormatting>
  <dataValidations xWindow="234" yWindow="530" count="3">
    <dataValidation type="list" allowBlank="1" showInputMessage="1" showErrorMessage="1" sqref="M21:U21" xr:uid="{4E73FF49-4261-4345-8912-25349A3DFBD1}">
      <formula1>"IN, MI, AL, AK, AZ, AR, CA, CO, CT, DE, FL, GA, HI, ID, IL, IA, KS, KY, LA, ME, MD, MA, MN, MS, MO, MT, NE, NV, NH, NJ, NM, NY, NC, ND, OH, OK, OR, PA, RI, SC, SD, TN, TX, UT, VT, VA, WA, WV, WI, WY"</formula1>
    </dataValidation>
    <dataValidation type="list" allowBlank="1" showInputMessage="1" showErrorMessage="1" sqref="M23:U23" xr:uid="{29471E5E-9742-4659-8C67-538916858242}">
      <formula1>"1, 2, 3, 4"</formula1>
    </dataValidation>
    <dataValidation type="list" allowBlank="1" showInputMessage="1" showErrorMessage="1" sqref="M10:U10" xr:uid="{12E859B8-338A-4F69-860D-A676A9E02717}">
      <formula1>"Sale, Refinance"</formula1>
    </dataValidation>
  </dataValidations>
  <pageMargins left="0.25" right="0.25" top="1" bottom="1" header="0.3" footer="0.3"/>
  <pageSetup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3"/>
  <dimension ref="A1:L3257"/>
  <sheetViews>
    <sheetView topLeftCell="A1089" zoomScaleNormal="100" workbookViewId="0">
      <selection activeCell="I3252" sqref="I3252"/>
    </sheetView>
  </sheetViews>
  <sheetFormatPr defaultRowHeight="15"/>
  <cols>
    <col min="1" max="1" width="24" style="72" customWidth="1"/>
    <col min="2" max="2" width="7.5703125" style="72" customWidth="1"/>
    <col min="3" max="3" width="26.42578125" style="72" bestFit="1" customWidth="1"/>
    <col min="4" max="4" width="53.42578125" style="72" bestFit="1" customWidth="1"/>
    <col min="5" max="6" width="9.42578125" style="72" bestFit="1" customWidth="1"/>
    <col min="7" max="7" width="11" style="72" bestFit="1" customWidth="1"/>
    <col min="8" max="8" width="11.140625" style="72" bestFit="1" customWidth="1"/>
    <col min="9" max="11" width="9.42578125" style="72"/>
    <col min="12" max="12" width="9.42578125" style="72" bestFit="1" customWidth="1"/>
    <col min="13" max="247" width="9.42578125" style="72"/>
    <col min="248" max="248" width="21" style="72" bestFit="1" customWidth="1"/>
    <col min="249" max="253" width="6.5703125" style="72" bestFit="1" customWidth="1"/>
    <col min="254" max="256" width="7.5703125" style="72" bestFit="1" customWidth="1"/>
    <col min="257" max="257" width="9.42578125" style="72"/>
    <col min="258" max="258" width="17.5703125" style="72" customWidth="1"/>
    <col min="259" max="503" width="9.42578125" style="72"/>
    <col min="504" max="504" width="21" style="72" bestFit="1" customWidth="1"/>
    <col min="505" max="509" width="6.5703125" style="72" bestFit="1" customWidth="1"/>
    <col min="510" max="512" width="7.5703125" style="72" bestFit="1" customWidth="1"/>
    <col min="513" max="513" width="9.42578125" style="72"/>
    <col min="514" max="514" width="17.5703125" style="72" customWidth="1"/>
    <col min="515" max="759" width="9.42578125" style="72"/>
    <col min="760" max="760" width="21" style="72" bestFit="1" customWidth="1"/>
    <col min="761" max="765" width="6.5703125" style="72" bestFit="1" customWidth="1"/>
    <col min="766" max="768" width="7.5703125" style="72" bestFit="1" customWidth="1"/>
    <col min="769" max="769" width="9.42578125" style="72"/>
    <col min="770" max="770" width="17.5703125" style="72" customWidth="1"/>
    <col min="771" max="1015" width="9.42578125" style="72"/>
    <col min="1016" max="1016" width="21" style="72" bestFit="1" customWidth="1"/>
    <col min="1017" max="1021" width="6.5703125" style="72" bestFit="1" customWidth="1"/>
    <col min="1022" max="1024" width="7.5703125" style="72" bestFit="1" customWidth="1"/>
    <col min="1025" max="1025" width="9.42578125" style="72"/>
    <col min="1026" max="1026" width="17.5703125" style="72" customWidth="1"/>
    <col min="1027" max="1271" width="9.42578125" style="72"/>
    <col min="1272" max="1272" width="21" style="72" bestFit="1" customWidth="1"/>
    <col min="1273" max="1277" width="6.5703125" style="72" bestFit="1" customWidth="1"/>
    <col min="1278" max="1280" width="7.5703125" style="72" bestFit="1" customWidth="1"/>
    <col min="1281" max="1281" width="9.42578125" style="72"/>
    <col min="1282" max="1282" width="17.5703125" style="72" customWidth="1"/>
    <col min="1283" max="1527" width="9.42578125" style="72"/>
    <col min="1528" max="1528" width="21" style="72" bestFit="1" customWidth="1"/>
    <col min="1529" max="1533" width="6.5703125" style="72" bestFit="1" customWidth="1"/>
    <col min="1534" max="1536" width="7.5703125" style="72" bestFit="1" customWidth="1"/>
    <col min="1537" max="1537" width="9.42578125" style="72"/>
    <col min="1538" max="1538" width="17.5703125" style="72" customWidth="1"/>
    <col min="1539" max="1783" width="9.42578125" style="72"/>
    <col min="1784" max="1784" width="21" style="72" bestFit="1" customWidth="1"/>
    <col min="1785" max="1789" width="6.5703125" style="72" bestFit="1" customWidth="1"/>
    <col min="1790" max="1792" width="7.5703125" style="72" bestFit="1" customWidth="1"/>
    <col min="1793" max="1793" width="9.42578125" style="72"/>
    <col min="1794" max="1794" width="17.5703125" style="72" customWidth="1"/>
    <col min="1795" max="2039" width="9.42578125" style="72"/>
    <col min="2040" max="2040" width="21" style="72" bestFit="1" customWidth="1"/>
    <col min="2041" max="2045" width="6.5703125" style="72" bestFit="1" customWidth="1"/>
    <col min="2046" max="2048" width="7.5703125" style="72" bestFit="1" customWidth="1"/>
    <col min="2049" max="2049" width="9.42578125" style="72"/>
    <col min="2050" max="2050" width="17.5703125" style="72" customWidth="1"/>
    <col min="2051" max="2295" width="9.42578125" style="72"/>
    <col min="2296" max="2296" width="21" style="72" bestFit="1" customWidth="1"/>
    <col min="2297" max="2301" width="6.5703125" style="72" bestFit="1" customWidth="1"/>
    <col min="2302" max="2304" width="7.5703125" style="72" bestFit="1" customWidth="1"/>
    <col min="2305" max="2305" width="9.42578125" style="72"/>
    <col min="2306" max="2306" width="17.5703125" style="72" customWidth="1"/>
    <col min="2307" max="2551" width="9.42578125" style="72"/>
    <col min="2552" max="2552" width="21" style="72" bestFit="1" customWidth="1"/>
    <col min="2553" max="2557" width="6.5703125" style="72" bestFit="1" customWidth="1"/>
    <col min="2558" max="2560" width="7.5703125" style="72" bestFit="1" customWidth="1"/>
    <col min="2561" max="2561" width="9.42578125" style="72"/>
    <col min="2562" max="2562" width="17.5703125" style="72" customWidth="1"/>
    <col min="2563" max="2807" width="9.42578125" style="72"/>
    <col min="2808" max="2808" width="21" style="72" bestFit="1" customWidth="1"/>
    <col min="2809" max="2813" width="6.5703125" style="72" bestFit="1" customWidth="1"/>
    <col min="2814" max="2816" width="7.5703125" style="72" bestFit="1" customWidth="1"/>
    <col min="2817" max="2817" width="9.42578125" style="72"/>
    <col min="2818" max="2818" width="17.5703125" style="72" customWidth="1"/>
    <col min="2819" max="3063" width="9.42578125" style="72"/>
    <col min="3064" max="3064" width="21" style="72" bestFit="1" customWidth="1"/>
    <col min="3065" max="3069" width="6.5703125" style="72" bestFit="1" customWidth="1"/>
    <col min="3070" max="3072" width="7.5703125" style="72" bestFit="1" customWidth="1"/>
    <col min="3073" max="3073" width="9.42578125" style="72"/>
    <col min="3074" max="3074" width="17.5703125" style="72" customWidth="1"/>
    <col min="3075" max="3319" width="9.42578125" style="72"/>
    <col min="3320" max="3320" width="21" style="72" bestFit="1" customWidth="1"/>
    <col min="3321" max="3325" width="6.5703125" style="72" bestFit="1" customWidth="1"/>
    <col min="3326" max="3328" width="7.5703125" style="72" bestFit="1" customWidth="1"/>
    <col min="3329" max="3329" width="9.42578125" style="72"/>
    <col min="3330" max="3330" width="17.5703125" style="72" customWidth="1"/>
    <col min="3331" max="3575" width="9.42578125" style="72"/>
    <col min="3576" max="3576" width="21" style="72" bestFit="1" customWidth="1"/>
    <col min="3577" max="3581" width="6.5703125" style="72" bestFit="1" customWidth="1"/>
    <col min="3582" max="3584" width="7.5703125" style="72" bestFit="1" customWidth="1"/>
    <col min="3585" max="3585" width="9.42578125" style="72"/>
    <col min="3586" max="3586" width="17.5703125" style="72" customWidth="1"/>
    <col min="3587" max="3831" width="9.42578125" style="72"/>
    <col min="3832" max="3832" width="21" style="72" bestFit="1" customWidth="1"/>
    <col min="3833" max="3837" width="6.5703125" style="72" bestFit="1" customWidth="1"/>
    <col min="3838" max="3840" width="7.5703125" style="72" bestFit="1" customWidth="1"/>
    <col min="3841" max="3841" width="9.42578125" style="72"/>
    <col min="3842" max="3842" width="17.5703125" style="72" customWidth="1"/>
    <col min="3843" max="4087" width="9.42578125" style="72"/>
    <col min="4088" max="4088" width="21" style="72" bestFit="1" customWidth="1"/>
    <col min="4089" max="4093" width="6.5703125" style="72" bestFit="1" customWidth="1"/>
    <col min="4094" max="4096" width="7.5703125" style="72" bestFit="1" customWidth="1"/>
    <col min="4097" max="4097" width="9.42578125" style="72"/>
    <col min="4098" max="4098" width="17.5703125" style="72" customWidth="1"/>
    <col min="4099" max="4343" width="9.42578125" style="72"/>
    <col min="4344" max="4344" width="21" style="72" bestFit="1" customWidth="1"/>
    <col min="4345" max="4349" width="6.5703125" style="72" bestFit="1" customWidth="1"/>
    <col min="4350" max="4352" width="7.5703125" style="72" bestFit="1" customWidth="1"/>
    <col min="4353" max="4353" width="9.42578125" style="72"/>
    <col min="4354" max="4354" width="17.5703125" style="72" customWidth="1"/>
    <col min="4355" max="4599" width="9.42578125" style="72"/>
    <col min="4600" max="4600" width="21" style="72" bestFit="1" customWidth="1"/>
    <col min="4601" max="4605" width="6.5703125" style="72" bestFit="1" customWidth="1"/>
    <col min="4606" max="4608" width="7.5703125" style="72" bestFit="1" customWidth="1"/>
    <col min="4609" max="4609" width="9.42578125" style="72"/>
    <col min="4610" max="4610" width="17.5703125" style="72" customWidth="1"/>
    <col min="4611" max="4855" width="9.42578125" style="72"/>
    <col min="4856" max="4856" width="21" style="72" bestFit="1" customWidth="1"/>
    <col min="4857" max="4861" width="6.5703125" style="72" bestFit="1" customWidth="1"/>
    <col min="4862" max="4864" width="7.5703125" style="72" bestFit="1" customWidth="1"/>
    <col min="4865" max="4865" width="9.42578125" style="72"/>
    <col min="4866" max="4866" width="17.5703125" style="72" customWidth="1"/>
    <col min="4867" max="5111" width="9.42578125" style="72"/>
    <col min="5112" max="5112" width="21" style="72" bestFit="1" customWidth="1"/>
    <col min="5113" max="5117" width="6.5703125" style="72" bestFit="1" customWidth="1"/>
    <col min="5118" max="5120" width="7.5703125" style="72" bestFit="1" customWidth="1"/>
    <col min="5121" max="5121" width="9.42578125" style="72"/>
    <col min="5122" max="5122" width="17.5703125" style="72" customWidth="1"/>
    <col min="5123" max="5367" width="9.42578125" style="72"/>
    <col min="5368" max="5368" width="21" style="72" bestFit="1" customWidth="1"/>
    <col min="5369" max="5373" width="6.5703125" style="72" bestFit="1" customWidth="1"/>
    <col min="5374" max="5376" width="7.5703125" style="72" bestFit="1" customWidth="1"/>
    <col min="5377" max="5377" width="9.42578125" style="72"/>
    <col min="5378" max="5378" width="17.5703125" style="72" customWidth="1"/>
    <col min="5379" max="5623" width="9.42578125" style="72"/>
    <col min="5624" max="5624" width="21" style="72" bestFit="1" customWidth="1"/>
    <col min="5625" max="5629" width="6.5703125" style="72" bestFit="1" customWidth="1"/>
    <col min="5630" max="5632" width="7.5703125" style="72" bestFit="1" customWidth="1"/>
    <col min="5633" max="5633" width="9.42578125" style="72"/>
    <col min="5634" max="5634" width="17.5703125" style="72" customWidth="1"/>
    <col min="5635" max="5879" width="9.42578125" style="72"/>
    <col min="5880" max="5880" width="21" style="72" bestFit="1" customWidth="1"/>
    <col min="5881" max="5885" width="6.5703125" style="72" bestFit="1" customWidth="1"/>
    <col min="5886" max="5888" width="7.5703125" style="72" bestFit="1" customWidth="1"/>
    <col min="5889" max="5889" width="9.42578125" style="72"/>
    <col min="5890" max="5890" width="17.5703125" style="72" customWidth="1"/>
    <col min="5891" max="6135" width="9.42578125" style="72"/>
    <col min="6136" max="6136" width="21" style="72" bestFit="1" customWidth="1"/>
    <col min="6137" max="6141" width="6.5703125" style="72" bestFit="1" customWidth="1"/>
    <col min="6142" max="6144" width="7.5703125" style="72" bestFit="1" customWidth="1"/>
    <col min="6145" max="6145" width="9.42578125" style="72"/>
    <col min="6146" max="6146" width="17.5703125" style="72" customWidth="1"/>
    <col min="6147" max="6391" width="9.42578125" style="72"/>
    <col min="6392" max="6392" width="21" style="72" bestFit="1" customWidth="1"/>
    <col min="6393" max="6397" width="6.5703125" style="72" bestFit="1" customWidth="1"/>
    <col min="6398" max="6400" width="7.5703125" style="72" bestFit="1" customWidth="1"/>
    <col min="6401" max="6401" width="9.42578125" style="72"/>
    <col min="6402" max="6402" width="17.5703125" style="72" customWidth="1"/>
    <col min="6403" max="6647" width="9.42578125" style="72"/>
    <col min="6648" max="6648" width="21" style="72" bestFit="1" customWidth="1"/>
    <col min="6649" max="6653" width="6.5703125" style="72" bestFit="1" customWidth="1"/>
    <col min="6654" max="6656" width="7.5703125" style="72" bestFit="1" customWidth="1"/>
    <col min="6657" max="6657" width="9.42578125" style="72"/>
    <col min="6658" max="6658" width="17.5703125" style="72" customWidth="1"/>
    <col min="6659" max="6903" width="9.42578125" style="72"/>
    <col min="6904" max="6904" width="21" style="72" bestFit="1" customWidth="1"/>
    <col min="6905" max="6909" width="6.5703125" style="72" bestFit="1" customWidth="1"/>
    <col min="6910" max="6912" width="7.5703125" style="72" bestFit="1" customWidth="1"/>
    <col min="6913" max="6913" width="9.42578125" style="72"/>
    <col min="6914" max="6914" width="17.5703125" style="72" customWidth="1"/>
    <col min="6915" max="7159" width="9.42578125" style="72"/>
    <col min="7160" max="7160" width="21" style="72" bestFit="1" customWidth="1"/>
    <col min="7161" max="7165" width="6.5703125" style="72" bestFit="1" customWidth="1"/>
    <col min="7166" max="7168" width="7.5703125" style="72" bestFit="1" customWidth="1"/>
    <col min="7169" max="7169" width="9.42578125" style="72"/>
    <col min="7170" max="7170" width="17.5703125" style="72" customWidth="1"/>
    <col min="7171" max="7415" width="9.42578125" style="72"/>
    <col min="7416" max="7416" width="21" style="72" bestFit="1" customWidth="1"/>
    <col min="7417" max="7421" width="6.5703125" style="72" bestFit="1" customWidth="1"/>
    <col min="7422" max="7424" width="7.5703125" style="72" bestFit="1" customWidth="1"/>
    <col min="7425" max="7425" width="9.42578125" style="72"/>
    <col min="7426" max="7426" width="17.5703125" style="72" customWidth="1"/>
    <col min="7427" max="7671" width="9.42578125" style="72"/>
    <col min="7672" max="7672" width="21" style="72" bestFit="1" customWidth="1"/>
    <col min="7673" max="7677" width="6.5703125" style="72" bestFit="1" customWidth="1"/>
    <col min="7678" max="7680" width="7.5703125" style="72" bestFit="1" customWidth="1"/>
    <col min="7681" max="7681" width="9.42578125" style="72"/>
    <col min="7682" max="7682" width="17.5703125" style="72" customWidth="1"/>
    <col min="7683" max="7927" width="9.42578125" style="72"/>
    <col min="7928" max="7928" width="21" style="72" bestFit="1" customWidth="1"/>
    <col min="7929" max="7933" width="6.5703125" style="72" bestFit="1" customWidth="1"/>
    <col min="7934" max="7936" width="7.5703125" style="72" bestFit="1" customWidth="1"/>
    <col min="7937" max="7937" width="9.42578125" style="72"/>
    <col min="7938" max="7938" width="17.5703125" style="72" customWidth="1"/>
    <col min="7939" max="8183" width="9.42578125" style="72"/>
    <col min="8184" max="8184" width="21" style="72" bestFit="1" customWidth="1"/>
    <col min="8185" max="8189" width="6.5703125" style="72" bestFit="1" customWidth="1"/>
    <col min="8190" max="8192" width="7.5703125" style="72" bestFit="1" customWidth="1"/>
    <col min="8193" max="8193" width="9.42578125" style="72"/>
    <col min="8194" max="8194" width="17.5703125" style="72" customWidth="1"/>
    <col min="8195" max="8439" width="9.42578125" style="72"/>
    <col min="8440" max="8440" width="21" style="72" bestFit="1" customWidth="1"/>
    <col min="8441" max="8445" width="6.5703125" style="72" bestFit="1" customWidth="1"/>
    <col min="8446" max="8448" width="7.5703125" style="72" bestFit="1" customWidth="1"/>
    <col min="8449" max="8449" width="9.42578125" style="72"/>
    <col min="8450" max="8450" width="17.5703125" style="72" customWidth="1"/>
    <col min="8451" max="8695" width="9.42578125" style="72"/>
    <col min="8696" max="8696" width="21" style="72" bestFit="1" customWidth="1"/>
    <col min="8697" max="8701" width="6.5703125" style="72" bestFit="1" customWidth="1"/>
    <col min="8702" max="8704" width="7.5703125" style="72" bestFit="1" customWidth="1"/>
    <col min="8705" max="8705" width="9.42578125" style="72"/>
    <col min="8706" max="8706" width="17.5703125" style="72" customWidth="1"/>
    <col min="8707" max="8951" width="9.42578125" style="72"/>
    <col min="8952" max="8952" width="21" style="72" bestFit="1" customWidth="1"/>
    <col min="8953" max="8957" width="6.5703125" style="72" bestFit="1" customWidth="1"/>
    <col min="8958" max="8960" width="7.5703125" style="72" bestFit="1" customWidth="1"/>
    <col min="8961" max="8961" width="9.42578125" style="72"/>
    <col min="8962" max="8962" width="17.5703125" style="72" customWidth="1"/>
    <col min="8963" max="9207" width="9.42578125" style="72"/>
    <col min="9208" max="9208" width="21" style="72" bestFit="1" customWidth="1"/>
    <col min="9209" max="9213" width="6.5703125" style="72" bestFit="1" customWidth="1"/>
    <col min="9214" max="9216" width="7.5703125" style="72" bestFit="1" customWidth="1"/>
    <col min="9217" max="9217" width="9.42578125" style="72"/>
    <col min="9218" max="9218" width="17.5703125" style="72" customWidth="1"/>
    <col min="9219" max="9463" width="9.42578125" style="72"/>
    <col min="9464" max="9464" width="21" style="72" bestFit="1" customWidth="1"/>
    <col min="9465" max="9469" width="6.5703125" style="72" bestFit="1" customWidth="1"/>
    <col min="9470" max="9472" width="7.5703125" style="72" bestFit="1" customWidth="1"/>
    <col min="9473" max="9473" width="9.42578125" style="72"/>
    <col min="9474" max="9474" width="17.5703125" style="72" customWidth="1"/>
    <col min="9475" max="9719" width="9.42578125" style="72"/>
    <col min="9720" max="9720" width="21" style="72" bestFit="1" customWidth="1"/>
    <col min="9721" max="9725" width="6.5703125" style="72" bestFit="1" customWidth="1"/>
    <col min="9726" max="9728" width="7.5703125" style="72" bestFit="1" customWidth="1"/>
    <col min="9729" max="9729" width="9.42578125" style="72"/>
    <col min="9730" max="9730" width="17.5703125" style="72" customWidth="1"/>
    <col min="9731" max="9975" width="9.42578125" style="72"/>
    <col min="9976" max="9976" width="21" style="72" bestFit="1" customWidth="1"/>
    <col min="9977" max="9981" width="6.5703125" style="72" bestFit="1" customWidth="1"/>
    <col min="9982" max="9984" width="7.5703125" style="72" bestFit="1" customWidth="1"/>
    <col min="9985" max="9985" width="9.42578125" style="72"/>
    <col min="9986" max="9986" width="17.5703125" style="72" customWidth="1"/>
    <col min="9987" max="10231" width="9.42578125" style="72"/>
    <col min="10232" max="10232" width="21" style="72" bestFit="1" customWidth="1"/>
    <col min="10233" max="10237" width="6.5703125" style="72" bestFit="1" customWidth="1"/>
    <col min="10238" max="10240" width="7.5703125" style="72" bestFit="1" customWidth="1"/>
    <col min="10241" max="10241" width="9.42578125" style="72"/>
    <col min="10242" max="10242" width="17.5703125" style="72" customWidth="1"/>
    <col min="10243" max="10487" width="9.42578125" style="72"/>
    <col min="10488" max="10488" width="21" style="72" bestFit="1" customWidth="1"/>
    <col min="10489" max="10493" width="6.5703125" style="72" bestFit="1" customWidth="1"/>
    <col min="10494" max="10496" width="7.5703125" style="72" bestFit="1" customWidth="1"/>
    <col min="10497" max="10497" width="9.42578125" style="72"/>
    <col min="10498" max="10498" width="17.5703125" style="72" customWidth="1"/>
    <col min="10499" max="10743" width="9.42578125" style="72"/>
    <col min="10744" max="10744" width="21" style="72" bestFit="1" customWidth="1"/>
    <col min="10745" max="10749" width="6.5703125" style="72" bestFit="1" customWidth="1"/>
    <col min="10750" max="10752" width="7.5703125" style="72" bestFit="1" customWidth="1"/>
    <col min="10753" max="10753" width="9.42578125" style="72"/>
    <col min="10754" max="10754" width="17.5703125" style="72" customWidth="1"/>
    <col min="10755" max="10999" width="9.42578125" style="72"/>
    <col min="11000" max="11000" width="21" style="72" bestFit="1" customWidth="1"/>
    <col min="11001" max="11005" width="6.5703125" style="72" bestFit="1" customWidth="1"/>
    <col min="11006" max="11008" width="7.5703125" style="72" bestFit="1" customWidth="1"/>
    <col min="11009" max="11009" width="9.42578125" style="72"/>
    <col min="11010" max="11010" width="17.5703125" style="72" customWidth="1"/>
    <col min="11011" max="11255" width="9.42578125" style="72"/>
    <col min="11256" max="11256" width="21" style="72" bestFit="1" customWidth="1"/>
    <col min="11257" max="11261" width="6.5703125" style="72" bestFit="1" customWidth="1"/>
    <col min="11262" max="11264" width="7.5703125" style="72" bestFit="1" customWidth="1"/>
    <col min="11265" max="11265" width="9.42578125" style="72"/>
    <col min="11266" max="11266" width="17.5703125" style="72" customWidth="1"/>
    <col min="11267" max="11511" width="9.42578125" style="72"/>
    <col min="11512" max="11512" width="21" style="72" bestFit="1" customWidth="1"/>
    <col min="11513" max="11517" width="6.5703125" style="72" bestFit="1" customWidth="1"/>
    <col min="11518" max="11520" width="7.5703125" style="72" bestFit="1" customWidth="1"/>
    <col min="11521" max="11521" width="9.42578125" style="72"/>
    <col min="11522" max="11522" width="17.5703125" style="72" customWidth="1"/>
    <col min="11523" max="11767" width="9.42578125" style="72"/>
    <col min="11768" max="11768" width="21" style="72" bestFit="1" customWidth="1"/>
    <col min="11769" max="11773" width="6.5703125" style="72" bestFit="1" customWidth="1"/>
    <col min="11774" max="11776" width="7.5703125" style="72" bestFit="1" customWidth="1"/>
    <col min="11777" max="11777" width="9.42578125" style="72"/>
    <col min="11778" max="11778" width="17.5703125" style="72" customWidth="1"/>
    <col min="11779" max="12023" width="9.42578125" style="72"/>
    <col min="12024" max="12024" width="21" style="72" bestFit="1" customWidth="1"/>
    <col min="12025" max="12029" width="6.5703125" style="72" bestFit="1" customWidth="1"/>
    <col min="12030" max="12032" width="7.5703125" style="72" bestFit="1" customWidth="1"/>
    <col min="12033" max="12033" width="9.42578125" style="72"/>
    <col min="12034" max="12034" width="17.5703125" style="72" customWidth="1"/>
    <col min="12035" max="12279" width="9.42578125" style="72"/>
    <col min="12280" max="12280" width="21" style="72" bestFit="1" customWidth="1"/>
    <col min="12281" max="12285" width="6.5703125" style="72" bestFit="1" customWidth="1"/>
    <col min="12286" max="12288" width="7.5703125" style="72" bestFit="1" customWidth="1"/>
    <col min="12289" max="12289" width="9.42578125" style="72"/>
    <col min="12290" max="12290" width="17.5703125" style="72" customWidth="1"/>
    <col min="12291" max="12535" width="9.42578125" style="72"/>
    <col min="12536" max="12536" width="21" style="72" bestFit="1" customWidth="1"/>
    <col min="12537" max="12541" width="6.5703125" style="72" bestFit="1" customWidth="1"/>
    <col min="12542" max="12544" width="7.5703125" style="72" bestFit="1" customWidth="1"/>
    <col min="12545" max="12545" width="9.42578125" style="72"/>
    <col min="12546" max="12546" width="17.5703125" style="72" customWidth="1"/>
    <col min="12547" max="12791" width="9.42578125" style="72"/>
    <col min="12792" max="12792" width="21" style="72" bestFit="1" customWidth="1"/>
    <col min="12793" max="12797" width="6.5703125" style="72" bestFit="1" customWidth="1"/>
    <col min="12798" max="12800" width="7.5703125" style="72" bestFit="1" customWidth="1"/>
    <col min="12801" max="12801" width="9.42578125" style="72"/>
    <col min="12802" max="12802" width="17.5703125" style="72" customWidth="1"/>
    <col min="12803" max="13047" width="9.42578125" style="72"/>
    <col min="13048" max="13048" width="21" style="72" bestFit="1" customWidth="1"/>
    <col min="13049" max="13053" width="6.5703125" style="72" bestFit="1" customWidth="1"/>
    <col min="13054" max="13056" width="7.5703125" style="72" bestFit="1" customWidth="1"/>
    <col min="13057" max="13057" width="9.42578125" style="72"/>
    <col min="13058" max="13058" width="17.5703125" style="72" customWidth="1"/>
    <col min="13059" max="13303" width="9.42578125" style="72"/>
    <col min="13304" max="13304" width="21" style="72" bestFit="1" customWidth="1"/>
    <col min="13305" max="13309" width="6.5703125" style="72" bestFit="1" customWidth="1"/>
    <col min="13310" max="13312" width="7.5703125" style="72" bestFit="1" customWidth="1"/>
    <col min="13313" max="13313" width="9.42578125" style="72"/>
    <col min="13314" max="13314" width="17.5703125" style="72" customWidth="1"/>
    <col min="13315" max="13559" width="9.42578125" style="72"/>
    <col min="13560" max="13560" width="21" style="72" bestFit="1" customWidth="1"/>
    <col min="13561" max="13565" width="6.5703125" style="72" bestFit="1" customWidth="1"/>
    <col min="13566" max="13568" width="7.5703125" style="72" bestFit="1" customWidth="1"/>
    <col min="13569" max="13569" width="9.42578125" style="72"/>
    <col min="13570" max="13570" width="17.5703125" style="72" customWidth="1"/>
    <col min="13571" max="13815" width="9.42578125" style="72"/>
    <col min="13816" max="13816" width="21" style="72" bestFit="1" customWidth="1"/>
    <col min="13817" max="13821" width="6.5703125" style="72" bestFit="1" customWidth="1"/>
    <col min="13822" max="13824" width="7.5703125" style="72" bestFit="1" customWidth="1"/>
    <col min="13825" max="13825" width="9.42578125" style="72"/>
    <col min="13826" max="13826" width="17.5703125" style="72" customWidth="1"/>
    <col min="13827" max="14071" width="9.42578125" style="72"/>
    <col min="14072" max="14072" width="21" style="72" bestFit="1" customWidth="1"/>
    <col min="14073" max="14077" width="6.5703125" style="72" bestFit="1" customWidth="1"/>
    <col min="14078" max="14080" width="7.5703125" style="72" bestFit="1" customWidth="1"/>
    <col min="14081" max="14081" width="9.42578125" style="72"/>
    <col min="14082" max="14082" width="17.5703125" style="72" customWidth="1"/>
    <col min="14083" max="14327" width="9.42578125" style="72"/>
    <col min="14328" max="14328" width="21" style="72" bestFit="1" customWidth="1"/>
    <col min="14329" max="14333" width="6.5703125" style="72" bestFit="1" customWidth="1"/>
    <col min="14334" max="14336" width="7.5703125" style="72" bestFit="1" customWidth="1"/>
    <col min="14337" max="14337" width="9.42578125" style="72"/>
    <col min="14338" max="14338" width="17.5703125" style="72" customWidth="1"/>
    <col min="14339" max="14583" width="9.42578125" style="72"/>
    <col min="14584" max="14584" width="21" style="72" bestFit="1" customWidth="1"/>
    <col min="14585" max="14589" width="6.5703125" style="72" bestFit="1" customWidth="1"/>
    <col min="14590" max="14592" width="7.5703125" style="72" bestFit="1" customWidth="1"/>
    <col min="14593" max="14593" width="9.42578125" style="72"/>
    <col min="14594" max="14594" width="17.5703125" style="72" customWidth="1"/>
    <col min="14595" max="14839" width="9.42578125" style="72"/>
    <col min="14840" max="14840" width="21" style="72" bestFit="1" customWidth="1"/>
    <col min="14841" max="14845" width="6.5703125" style="72" bestFit="1" customWidth="1"/>
    <col min="14846" max="14848" width="7.5703125" style="72" bestFit="1" customWidth="1"/>
    <col min="14849" max="14849" width="9.42578125" style="72"/>
    <col min="14850" max="14850" width="17.5703125" style="72" customWidth="1"/>
    <col min="14851" max="15095" width="9.42578125" style="72"/>
    <col min="15096" max="15096" width="21" style="72" bestFit="1" customWidth="1"/>
    <col min="15097" max="15101" width="6.5703125" style="72" bestFit="1" customWidth="1"/>
    <col min="15102" max="15104" width="7.5703125" style="72" bestFit="1" customWidth="1"/>
    <col min="15105" max="15105" width="9.42578125" style="72"/>
    <col min="15106" max="15106" width="17.5703125" style="72" customWidth="1"/>
    <col min="15107" max="15351" width="9.42578125" style="72"/>
    <col min="15352" max="15352" width="21" style="72" bestFit="1" customWidth="1"/>
    <col min="15353" max="15357" width="6.5703125" style="72" bestFit="1" customWidth="1"/>
    <col min="15358" max="15360" width="7.5703125" style="72" bestFit="1" customWidth="1"/>
    <col min="15361" max="15361" width="9.42578125" style="72"/>
    <col min="15362" max="15362" width="17.5703125" style="72" customWidth="1"/>
    <col min="15363" max="15607" width="9.42578125" style="72"/>
    <col min="15608" max="15608" width="21" style="72" bestFit="1" customWidth="1"/>
    <col min="15609" max="15613" width="6.5703125" style="72" bestFit="1" customWidth="1"/>
    <col min="15614" max="15616" width="7.5703125" style="72" bestFit="1" customWidth="1"/>
    <col min="15617" max="15617" width="9.42578125" style="72"/>
    <col min="15618" max="15618" width="17.5703125" style="72" customWidth="1"/>
    <col min="15619" max="15863" width="9.42578125" style="72"/>
    <col min="15864" max="15864" width="21" style="72" bestFit="1" customWidth="1"/>
    <col min="15865" max="15869" width="6.5703125" style="72" bestFit="1" customWidth="1"/>
    <col min="15870" max="15872" width="7.5703125" style="72" bestFit="1" customWidth="1"/>
    <col min="15873" max="15873" width="9.42578125" style="72"/>
    <col min="15874" max="15874" width="17.5703125" style="72" customWidth="1"/>
    <col min="15875" max="16119" width="9.42578125" style="72"/>
    <col min="16120" max="16120" width="21" style="72" bestFit="1" customWidth="1"/>
    <col min="16121" max="16125" width="6.5703125" style="72" bestFit="1" customWidth="1"/>
    <col min="16126" max="16128" width="7.5703125" style="72" bestFit="1" customWidth="1"/>
    <col min="16129" max="16129" width="9.42578125" style="72"/>
    <col min="16130" max="16130" width="17.5703125" style="72" customWidth="1"/>
    <col min="16131" max="16375" width="9.42578125" style="72"/>
    <col min="16376" max="16384" width="9.42578125" style="72" customWidth="1"/>
  </cols>
  <sheetData>
    <row r="1" spans="1:12">
      <c r="A1" s="71"/>
      <c r="B1" s="71"/>
    </row>
    <row r="2" spans="1:12">
      <c r="A2" s="71" t="s">
        <v>77</v>
      </c>
      <c r="B2" s="71" t="s">
        <v>78</v>
      </c>
      <c r="C2" s="72" t="s">
        <v>79</v>
      </c>
      <c r="D2" s="72" t="s">
        <v>80</v>
      </c>
      <c r="E2" s="72" t="s">
        <v>81</v>
      </c>
      <c r="F2" s="72" t="s">
        <v>82</v>
      </c>
      <c r="G2" s="72" t="s">
        <v>83</v>
      </c>
      <c r="H2" s="72" t="s">
        <v>84</v>
      </c>
    </row>
    <row r="3" spans="1:12">
      <c r="A3" s="71" t="str">
        <f>C3&amp;", "&amp;B3</f>
        <v>Autauga County, AL</v>
      </c>
      <c r="B3" t="s">
        <v>85</v>
      </c>
      <c r="C3" t="s">
        <v>86</v>
      </c>
      <c r="D3" t="s">
        <v>87</v>
      </c>
      <c r="E3" s="73">
        <v>181000</v>
      </c>
      <c r="F3" s="73">
        <v>231000</v>
      </c>
      <c r="G3" s="73">
        <v>280000</v>
      </c>
      <c r="H3" s="73">
        <v>347000</v>
      </c>
      <c r="K3" s="72" t="s">
        <v>88</v>
      </c>
      <c r="L3" s="72" t="s">
        <v>89</v>
      </c>
    </row>
    <row r="4" spans="1:12">
      <c r="A4" s="71" t="str">
        <f t="shared" ref="A4:A67" si="0">C4&amp;", "&amp;B4</f>
        <v>Baldwin County, AL</v>
      </c>
      <c r="B4" t="s">
        <v>85</v>
      </c>
      <c r="C4" t="s">
        <v>90</v>
      </c>
      <c r="D4" t="s">
        <v>91</v>
      </c>
      <c r="E4" s="73">
        <v>237000</v>
      </c>
      <c r="F4" s="73">
        <v>303000</v>
      </c>
      <c r="G4" s="73">
        <v>367000</v>
      </c>
      <c r="H4" s="73">
        <v>454000</v>
      </c>
      <c r="K4" s="72" t="s">
        <v>92</v>
      </c>
      <c r="L4" s="72">
        <v>2018</v>
      </c>
    </row>
    <row r="5" spans="1:12">
      <c r="A5" s="71" t="str">
        <f t="shared" si="0"/>
        <v>Barbour County, AL</v>
      </c>
      <c r="B5" t="s">
        <v>85</v>
      </c>
      <c r="C5" t="s">
        <v>93</v>
      </c>
      <c r="D5" t="s">
        <v>94</v>
      </c>
      <c r="E5" s="73">
        <v>171000</v>
      </c>
      <c r="F5" s="73">
        <v>219000</v>
      </c>
      <c r="G5" s="73">
        <v>265000</v>
      </c>
      <c r="H5" s="73">
        <v>328000</v>
      </c>
      <c r="K5" s="72" t="s">
        <v>95</v>
      </c>
    </row>
    <row r="6" spans="1:12">
      <c r="A6" s="71" t="str">
        <f t="shared" si="0"/>
        <v>Bibb County, AL</v>
      </c>
      <c r="B6" t="s">
        <v>85</v>
      </c>
      <c r="C6" t="s">
        <v>96</v>
      </c>
      <c r="D6" t="s">
        <v>97</v>
      </c>
      <c r="E6" s="73">
        <v>219000</v>
      </c>
      <c r="F6" s="73">
        <v>280000</v>
      </c>
      <c r="G6" s="73">
        <v>339000</v>
      </c>
      <c r="H6" s="73">
        <v>420000</v>
      </c>
      <c r="K6" s="72" t="s">
        <v>85</v>
      </c>
    </row>
    <row r="7" spans="1:12">
      <c r="A7" s="71" t="str">
        <f t="shared" si="0"/>
        <v>Blount County, AL</v>
      </c>
      <c r="B7" t="s">
        <v>85</v>
      </c>
      <c r="C7" t="s">
        <v>98</v>
      </c>
      <c r="D7" t="s">
        <v>97</v>
      </c>
      <c r="E7" s="73">
        <v>219000</v>
      </c>
      <c r="F7" s="73">
        <v>280000</v>
      </c>
      <c r="G7" s="73">
        <v>339000</v>
      </c>
      <c r="H7" s="73">
        <v>420000</v>
      </c>
      <c r="K7" s="72" t="s">
        <v>99</v>
      </c>
    </row>
    <row r="8" spans="1:12">
      <c r="A8" s="71" t="str">
        <f t="shared" si="0"/>
        <v>Bullock County, AL</v>
      </c>
      <c r="B8" t="s">
        <v>85</v>
      </c>
      <c r="C8" t="s">
        <v>100</v>
      </c>
      <c r="D8" t="s">
        <v>101</v>
      </c>
      <c r="E8" s="73">
        <v>171000</v>
      </c>
      <c r="F8" s="73">
        <v>219000</v>
      </c>
      <c r="G8" s="73">
        <v>265000</v>
      </c>
      <c r="H8" s="73">
        <v>328000</v>
      </c>
      <c r="K8" s="72" t="s">
        <v>102</v>
      </c>
    </row>
    <row r="9" spans="1:12">
      <c r="A9" s="71" t="str">
        <f t="shared" si="0"/>
        <v>Butler County, AL</v>
      </c>
      <c r="B9" t="s">
        <v>85</v>
      </c>
      <c r="C9" t="s">
        <v>103</v>
      </c>
      <c r="D9" t="s">
        <v>104</v>
      </c>
      <c r="E9" s="73">
        <v>171000</v>
      </c>
      <c r="F9" s="73">
        <v>219000</v>
      </c>
      <c r="G9" s="73">
        <v>265000</v>
      </c>
      <c r="H9" s="73">
        <v>328000</v>
      </c>
      <c r="K9" s="72" t="s">
        <v>105</v>
      </c>
    </row>
    <row r="10" spans="1:12">
      <c r="A10" s="71" t="str">
        <f t="shared" si="0"/>
        <v>Calhoun County, AL</v>
      </c>
      <c r="B10" t="s">
        <v>85</v>
      </c>
      <c r="C10" t="s">
        <v>106</v>
      </c>
      <c r="D10" t="s">
        <v>107</v>
      </c>
      <c r="E10" s="73">
        <v>171000</v>
      </c>
      <c r="F10" s="73">
        <v>219000</v>
      </c>
      <c r="G10" s="73">
        <v>265000</v>
      </c>
      <c r="H10" s="73">
        <v>328000</v>
      </c>
      <c r="K10" s="72" t="s">
        <v>108</v>
      </c>
    </row>
    <row r="11" spans="1:12">
      <c r="A11" s="71" t="str">
        <f t="shared" si="0"/>
        <v>Chambers County, AL</v>
      </c>
      <c r="B11" t="s">
        <v>85</v>
      </c>
      <c r="C11" t="s">
        <v>109</v>
      </c>
      <c r="D11" t="s">
        <v>110</v>
      </c>
      <c r="E11" s="73">
        <v>171000</v>
      </c>
      <c r="F11" s="73">
        <v>219000</v>
      </c>
      <c r="G11" s="73">
        <v>265000</v>
      </c>
      <c r="H11" s="73">
        <v>328000</v>
      </c>
      <c r="K11" s="72" t="s">
        <v>111</v>
      </c>
    </row>
    <row r="12" spans="1:12">
      <c r="A12" s="71" t="str">
        <f t="shared" si="0"/>
        <v>Cherokee County, AL</v>
      </c>
      <c r="B12" t="s">
        <v>85</v>
      </c>
      <c r="C12" t="s">
        <v>112</v>
      </c>
      <c r="D12" t="s">
        <v>113</v>
      </c>
      <c r="E12" s="73">
        <v>171000</v>
      </c>
      <c r="F12" s="73">
        <v>219000</v>
      </c>
      <c r="G12" s="73">
        <v>265000</v>
      </c>
      <c r="H12" s="73">
        <v>328000</v>
      </c>
      <c r="K12" s="72" t="s">
        <v>114</v>
      </c>
    </row>
    <row r="13" spans="1:12">
      <c r="A13" s="71" t="str">
        <f t="shared" si="0"/>
        <v>Chilton County, AL</v>
      </c>
      <c r="B13" t="s">
        <v>85</v>
      </c>
      <c r="C13" t="s">
        <v>115</v>
      </c>
      <c r="D13" t="s">
        <v>116</v>
      </c>
      <c r="E13" s="73">
        <v>171000</v>
      </c>
      <c r="F13" s="73">
        <v>219000</v>
      </c>
      <c r="G13" s="73">
        <v>265000</v>
      </c>
      <c r="H13" s="73">
        <v>328000</v>
      </c>
      <c r="K13" s="72" t="s">
        <v>117</v>
      </c>
    </row>
    <row r="14" spans="1:12">
      <c r="A14" s="71" t="str">
        <f t="shared" si="0"/>
        <v>Choctaw County, AL</v>
      </c>
      <c r="B14" t="s">
        <v>85</v>
      </c>
      <c r="C14" t="s">
        <v>118</v>
      </c>
      <c r="D14" t="s">
        <v>119</v>
      </c>
      <c r="E14" s="73">
        <v>171000</v>
      </c>
      <c r="F14" s="73">
        <v>219000</v>
      </c>
      <c r="G14" s="73">
        <v>265000</v>
      </c>
      <c r="H14" s="73">
        <v>328000</v>
      </c>
      <c r="K14" s="72" t="s">
        <v>120</v>
      </c>
    </row>
    <row r="15" spans="1:12">
      <c r="A15" s="71" t="str">
        <f t="shared" si="0"/>
        <v>Clarke County, AL</v>
      </c>
      <c r="B15" t="s">
        <v>85</v>
      </c>
      <c r="C15" t="s">
        <v>121</v>
      </c>
      <c r="D15" t="s">
        <v>122</v>
      </c>
      <c r="E15" s="73">
        <v>171000</v>
      </c>
      <c r="F15" s="73">
        <v>219000</v>
      </c>
      <c r="G15" s="73">
        <v>265000</v>
      </c>
      <c r="H15" s="73">
        <v>328000</v>
      </c>
      <c r="K15" s="72" t="s">
        <v>123</v>
      </c>
    </row>
    <row r="16" spans="1:12">
      <c r="A16" s="71" t="str">
        <f t="shared" si="0"/>
        <v>Clay County, AL</v>
      </c>
      <c r="B16" t="s">
        <v>85</v>
      </c>
      <c r="C16" t="s">
        <v>124</v>
      </c>
      <c r="D16" t="s">
        <v>125</v>
      </c>
      <c r="E16" s="73">
        <v>171000</v>
      </c>
      <c r="F16" s="73">
        <v>219000</v>
      </c>
      <c r="G16" s="73">
        <v>265000</v>
      </c>
      <c r="H16" s="73">
        <v>328000</v>
      </c>
    </row>
    <row r="17" spans="1:8">
      <c r="A17" s="71" t="str">
        <f t="shared" si="0"/>
        <v>Cleburne County, AL</v>
      </c>
      <c r="B17" t="s">
        <v>85</v>
      </c>
      <c r="C17" t="s">
        <v>126</v>
      </c>
      <c r="D17" t="s">
        <v>127</v>
      </c>
      <c r="E17" s="73">
        <v>171000</v>
      </c>
      <c r="F17" s="73">
        <v>219000</v>
      </c>
      <c r="G17" s="73">
        <v>265000</v>
      </c>
      <c r="H17" s="73">
        <v>328000</v>
      </c>
    </row>
    <row r="18" spans="1:8">
      <c r="A18" s="71" t="str">
        <f t="shared" si="0"/>
        <v>Coffee County, AL</v>
      </c>
      <c r="B18" t="s">
        <v>85</v>
      </c>
      <c r="C18" t="s">
        <v>128</v>
      </c>
      <c r="D18" t="s">
        <v>129</v>
      </c>
      <c r="E18" s="73">
        <v>171000</v>
      </c>
      <c r="F18" s="73">
        <v>219000</v>
      </c>
      <c r="G18" s="73">
        <v>265000</v>
      </c>
      <c r="H18" s="73">
        <v>328000</v>
      </c>
    </row>
    <row r="19" spans="1:8">
      <c r="A19" s="71" t="str">
        <f t="shared" si="0"/>
        <v>Colbert County, AL</v>
      </c>
      <c r="B19" t="s">
        <v>85</v>
      </c>
      <c r="C19" t="s">
        <v>130</v>
      </c>
      <c r="D19" t="s">
        <v>131</v>
      </c>
      <c r="E19" s="73">
        <v>173000</v>
      </c>
      <c r="F19" s="73">
        <v>222000</v>
      </c>
      <c r="G19" s="73">
        <v>269000</v>
      </c>
      <c r="H19" s="73">
        <v>333000</v>
      </c>
    </row>
    <row r="20" spans="1:8">
      <c r="A20" s="71" t="str">
        <f t="shared" si="0"/>
        <v>Conecuh County, AL</v>
      </c>
      <c r="B20" t="s">
        <v>85</v>
      </c>
      <c r="C20" t="s">
        <v>132</v>
      </c>
      <c r="D20" t="s">
        <v>133</v>
      </c>
      <c r="E20" s="73">
        <v>171000</v>
      </c>
      <c r="F20" s="73">
        <v>219000</v>
      </c>
      <c r="G20" s="73">
        <v>265000</v>
      </c>
      <c r="H20" s="73">
        <v>328000</v>
      </c>
    </row>
    <row r="21" spans="1:8">
      <c r="A21" s="71" t="str">
        <f t="shared" si="0"/>
        <v>Coosa County, AL</v>
      </c>
      <c r="B21" t="s">
        <v>85</v>
      </c>
      <c r="C21" t="s">
        <v>134</v>
      </c>
      <c r="D21" t="s">
        <v>135</v>
      </c>
      <c r="E21" s="73">
        <v>178000</v>
      </c>
      <c r="F21" s="73">
        <v>227000</v>
      </c>
      <c r="G21" s="73">
        <v>275000</v>
      </c>
      <c r="H21" s="73">
        <v>341000</v>
      </c>
    </row>
    <row r="22" spans="1:8">
      <c r="A22" s="71" t="str">
        <f t="shared" si="0"/>
        <v>Covington County, AL</v>
      </c>
      <c r="B22" t="s">
        <v>85</v>
      </c>
      <c r="C22" t="s">
        <v>136</v>
      </c>
      <c r="D22" t="s">
        <v>137</v>
      </c>
      <c r="E22" s="73">
        <v>171000</v>
      </c>
      <c r="F22" s="73">
        <v>219000</v>
      </c>
      <c r="G22" s="73">
        <v>265000</v>
      </c>
      <c r="H22" s="73">
        <v>328000</v>
      </c>
    </row>
    <row r="23" spans="1:8">
      <c r="A23" s="71" t="str">
        <f t="shared" si="0"/>
        <v>Crenshaw County, AL</v>
      </c>
      <c r="B23" t="s">
        <v>85</v>
      </c>
      <c r="C23" t="s">
        <v>138</v>
      </c>
      <c r="D23" t="s">
        <v>139</v>
      </c>
      <c r="E23" s="73">
        <v>171000</v>
      </c>
      <c r="F23" s="73">
        <v>219000</v>
      </c>
      <c r="G23" s="73">
        <v>265000</v>
      </c>
      <c r="H23" s="73">
        <v>328000</v>
      </c>
    </row>
    <row r="24" spans="1:8">
      <c r="A24" s="71" t="str">
        <f t="shared" si="0"/>
        <v>Cullman County, AL</v>
      </c>
      <c r="B24" t="s">
        <v>85</v>
      </c>
      <c r="C24" t="s">
        <v>140</v>
      </c>
      <c r="D24" t="s">
        <v>141</v>
      </c>
      <c r="E24" s="73">
        <v>200000</v>
      </c>
      <c r="F24" s="73">
        <v>255000</v>
      </c>
      <c r="G24" s="73">
        <v>309000</v>
      </c>
      <c r="H24" s="73">
        <v>383000</v>
      </c>
    </row>
    <row r="25" spans="1:8">
      <c r="A25" s="71" t="str">
        <f t="shared" si="0"/>
        <v>Dale County, AL</v>
      </c>
      <c r="B25" t="s">
        <v>85</v>
      </c>
      <c r="C25" t="s">
        <v>142</v>
      </c>
      <c r="D25" t="s">
        <v>143</v>
      </c>
      <c r="E25" s="73">
        <v>171000</v>
      </c>
      <c r="F25" s="73">
        <v>219000</v>
      </c>
      <c r="G25" s="73">
        <v>265000</v>
      </c>
      <c r="H25" s="73">
        <v>328000</v>
      </c>
    </row>
    <row r="26" spans="1:8">
      <c r="A26" s="71" t="str">
        <f t="shared" si="0"/>
        <v>Dallas County, AL</v>
      </c>
      <c r="B26" t="s">
        <v>85</v>
      </c>
      <c r="C26" t="s">
        <v>144</v>
      </c>
      <c r="D26" t="s">
        <v>145</v>
      </c>
      <c r="E26" s="73">
        <v>171000</v>
      </c>
      <c r="F26" s="73">
        <v>219000</v>
      </c>
      <c r="G26" s="73">
        <v>265000</v>
      </c>
      <c r="H26" s="73">
        <v>328000</v>
      </c>
    </row>
    <row r="27" spans="1:8">
      <c r="A27" s="71" t="str">
        <f t="shared" si="0"/>
        <v>DeKalb County, AL</v>
      </c>
      <c r="B27" t="s">
        <v>85</v>
      </c>
      <c r="C27" t="s">
        <v>146</v>
      </c>
      <c r="D27" t="s">
        <v>147</v>
      </c>
      <c r="E27" s="73">
        <v>171000</v>
      </c>
      <c r="F27" s="73">
        <v>219000</v>
      </c>
      <c r="G27" s="73">
        <v>265000</v>
      </c>
      <c r="H27" s="73">
        <v>328000</v>
      </c>
    </row>
    <row r="28" spans="1:8">
      <c r="A28" s="71" t="str">
        <f t="shared" si="0"/>
        <v>Elmore County, AL</v>
      </c>
      <c r="B28" t="s">
        <v>85</v>
      </c>
      <c r="C28" t="s">
        <v>148</v>
      </c>
      <c r="D28" t="s">
        <v>87</v>
      </c>
      <c r="E28" s="73">
        <v>199000</v>
      </c>
      <c r="F28" s="73">
        <v>255000</v>
      </c>
      <c r="G28" s="73">
        <v>309000</v>
      </c>
      <c r="H28" s="73">
        <v>383000</v>
      </c>
    </row>
    <row r="29" spans="1:8">
      <c r="A29" s="71" t="str">
        <f t="shared" si="0"/>
        <v>Escambia County, AL</v>
      </c>
      <c r="B29" t="s">
        <v>85</v>
      </c>
      <c r="C29" t="s">
        <v>149</v>
      </c>
      <c r="D29" t="s">
        <v>150</v>
      </c>
      <c r="E29" s="73">
        <v>171000</v>
      </c>
      <c r="F29" s="73">
        <v>219000</v>
      </c>
      <c r="G29" s="73">
        <v>265000</v>
      </c>
      <c r="H29" s="73">
        <v>328000</v>
      </c>
    </row>
    <row r="30" spans="1:8">
      <c r="A30" s="71" t="str">
        <f t="shared" si="0"/>
        <v>Etowah County, AL</v>
      </c>
      <c r="B30" t="s">
        <v>85</v>
      </c>
      <c r="C30" t="s">
        <v>151</v>
      </c>
      <c r="D30" t="s">
        <v>152</v>
      </c>
      <c r="E30" s="73">
        <v>171000</v>
      </c>
      <c r="F30" s="73">
        <v>219000</v>
      </c>
      <c r="G30" s="73">
        <v>265000</v>
      </c>
      <c r="H30" s="73">
        <v>328000</v>
      </c>
    </row>
    <row r="31" spans="1:8">
      <c r="A31" s="71" t="str">
        <f t="shared" si="0"/>
        <v>Fayette County, AL</v>
      </c>
      <c r="B31" t="s">
        <v>85</v>
      </c>
      <c r="C31" t="s">
        <v>153</v>
      </c>
      <c r="D31" t="s">
        <v>154</v>
      </c>
      <c r="E31" s="73">
        <v>171000</v>
      </c>
      <c r="F31" s="73">
        <v>219000</v>
      </c>
      <c r="G31" s="73">
        <v>265000</v>
      </c>
      <c r="H31" s="73">
        <v>328000</v>
      </c>
    </row>
    <row r="32" spans="1:8">
      <c r="A32" s="71" t="str">
        <f t="shared" si="0"/>
        <v>Franklin County, AL</v>
      </c>
      <c r="B32" t="s">
        <v>85</v>
      </c>
      <c r="C32" t="s">
        <v>155</v>
      </c>
      <c r="D32" t="s">
        <v>156</v>
      </c>
      <c r="E32" s="73">
        <v>171000</v>
      </c>
      <c r="F32" s="73">
        <v>219000</v>
      </c>
      <c r="G32" s="73">
        <v>265000</v>
      </c>
      <c r="H32" s="73">
        <v>328000</v>
      </c>
    </row>
    <row r="33" spans="1:8">
      <c r="A33" s="71" t="str">
        <f t="shared" si="0"/>
        <v>Geneva County, AL</v>
      </c>
      <c r="B33" t="s">
        <v>85</v>
      </c>
      <c r="C33" t="s">
        <v>157</v>
      </c>
      <c r="D33" t="s">
        <v>158</v>
      </c>
      <c r="E33" s="73">
        <v>171000</v>
      </c>
      <c r="F33" s="73">
        <v>219000</v>
      </c>
      <c r="G33" s="73">
        <v>265000</v>
      </c>
      <c r="H33" s="73">
        <v>328000</v>
      </c>
    </row>
    <row r="34" spans="1:8">
      <c r="A34" s="71" t="str">
        <f t="shared" si="0"/>
        <v>Greene County, AL</v>
      </c>
      <c r="B34" t="s">
        <v>85</v>
      </c>
      <c r="C34" t="s">
        <v>159</v>
      </c>
      <c r="D34" t="s">
        <v>160</v>
      </c>
      <c r="E34" s="73">
        <v>171000</v>
      </c>
      <c r="F34" s="73">
        <v>219000</v>
      </c>
      <c r="G34" s="73">
        <v>265000</v>
      </c>
      <c r="H34" s="73">
        <v>328000</v>
      </c>
    </row>
    <row r="35" spans="1:8">
      <c r="A35" s="71" t="str">
        <f t="shared" si="0"/>
        <v>Hale County, AL</v>
      </c>
      <c r="B35" t="s">
        <v>85</v>
      </c>
      <c r="C35" t="s">
        <v>161</v>
      </c>
      <c r="D35" t="s">
        <v>162</v>
      </c>
      <c r="E35" s="73">
        <v>203000</v>
      </c>
      <c r="F35" s="73">
        <v>260000</v>
      </c>
      <c r="G35" s="73">
        <v>315000</v>
      </c>
      <c r="H35" s="73">
        <v>390000</v>
      </c>
    </row>
    <row r="36" spans="1:8">
      <c r="A36" s="71" t="str">
        <f t="shared" si="0"/>
        <v>Henry County, AL</v>
      </c>
      <c r="B36" t="s">
        <v>85</v>
      </c>
      <c r="C36" t="s">
        <v>163</v>
      </c>
      <c r="D36" t="s">
        <v>164</v>
      </c>
      <c r="E36" s="73">
        <v>171000</v>
      </c>
      <c r="F36" s="73">
        <v>219000</v>
      </c>
      <c r="G36" s="73">
        <v>265000</v>
      </c>
      <c r="H36" s="73">
        <v>328000</v>
      </c>
    </row>
    <row r="37" spans="1:8">
      <c r="A37" s="71" t="str">
        <f t="shared" si="0"/>
        <v>Houston County, AL</v>
      </c>
      <c r="B37" t="s">
        <v>85</v>
      </c>
      <c r="C37" t="s">
        <v>165</v>
      </c>
      <c r="D37" t="s">
        <v>158</v>
      </c>
      <c r="E37" s="73">
        <v>171000</v>
      </c>
      <c r="F37" s="73">
        <v>219000</v>
      </c>
      <c r="G37" s="73">
        <v>265000</v>
      </c>
      <c r="H37" s="73">
        <v>328000</v>
      </c>
    </row>
    <row r="38" spans="1:8">
      <c r="A38" s="71" t="str">
        <f t="shared" si="0"/>
        <v>Jackson County, AL</v>
      </c>
      <c r="B38" t="s">
        <v>85</v>
      </c>
      <c r="C38" t="s">
        <v>166</v>
      </c>
      <c r="D38" t="s">
        <v>167</v>
      </c>
      <c r="E38" s="73">
        <v>171000</v>
      </c>
      <c r="F38" s="73">
        <v>219000</v>
      </c>
      <c r="G38" s="73">
        <v>265000</v>
      </c>
      <c r="H38" s="73">
        <v>328000</v>
      </c>
    </row>
    <row r="39" spans="1:8">
      <c r="A39" s="71" t="str">
        <f t="shared" si="0"/>
        <v>Jefferson County, AL</v>
      </c>
      <c r="B39" t="s">
        <v>85</v>
      </c>
      <c r="C39" t="s">
        <v>168</v>
      </c>
      <c r="D39" t="s">
        <v>97</v>
      </c>
      <c r="E39" s="73">
        <v>223000</v>
      </c>
      <c r="F39" s="73">
        <v>286000</v>
      </c>
      <c r="G39" s="73">
        <v>346000</v>
      </c>
      <c r="H39" s="73">
        <v>429000</v>
      </c>
    </row>
    <row r="40" spans="1:8">
      <c r="A40" s="71" t="str">
        <f t="shared" si="0"/>
        <v>Lamar County, AL</v>
      </c>
      <c r="B40" t="s">
        <v>85</v>
      </c>
      <c r="C40" t="s">
        <v>169</v>
      </c>
      <c r="D40" t="s">
        <v>170</v>
      </c>
      <c r="E40" s="73">
        <v>171000</v>
      </c>
      <c r="F40" s="73">
        <v>219000</v>
      </c>
      <c r="G40" s="73">
        <v>265000</v>
      </c>
      <c r="H40" s="73">
        <v>328000</v>
      </c>
    </row>
    <row r="41" spans="1:8">
      <c r="A41" s="71" t="str">
        <f t="shared" si="0"/>
        <v>Lauderdale County, AL</v>
      </c>
      <c r="B41" t="s">
        <v>85</v>
      </c>
      <c r="C41" t="s">
        <v>171</v>
      </c>
      <c r="D41" t="s">
        <v>131</v>
      </c>
      <c r="E41" s="73">
        <v>176000</v>
      </c>
      <c r="F41" s="73">
        <v>225000</v>
      </c>
      <c r="G41" s="73">
        <v>273000</v>
      </c>
      <c r="H41" s="73">
        <v>338000</v>
      </c>
    </row>
    <row r="42" spans="1:8">
      <c r="A42" s="71" t="str">
        <f t="shared" si="0"/>
        <v>Lawrence County, AL</v>
      </c>
      <c r="B42" t="s">
        <v>85</v>
      </c>
      <c r="C42" t="s">
        <v>172</v>
      </c>
      <c r="D42" t="s">
        <v>173</v>
      </c>
      <c r="E42" s="73">
        <v>171000</v>
      </c>
      <c r="F42" s="73">
        <v>219000</v>
      </c>
      <c r="G42" s="73">
        <v>265000</v>
      </c>
      <c r="H42" s="73">
        <v>328000</v>
      </c>
    </row>
    <row r="43" spans="1:8">
      <c r="A43" s="71" t="str">
        <f t="shared" si="0"/>
        <v>Lee County, AL</v>
      </c>
      <c r="B43" t="s">
        <v>85</v>
      </c>
      <c r="C43" t="s">
        <v>174</v>
      </c>
      <c r="D43" t="s">
        <v>175</v>
      </c>
      <c r="E43" s="73">
        <v>231000</v>
      </c>
      <c r="F43" s="73">
        <v>296000</v>
      </c>
      <c r="G43" s="73">
        <v>358000</v>
      </c>
      <c r="H43" s="73">
        <v>444000</v>
      </c>
    </row>
    <row r="44" spans="1:8">
      <c r="A44" s="71" t="str">
        <f t="shared" si="0"/>
        <v>Limestone County, AL</v>
      </c>
      <c r="B44" t="s">
        <v>85</v>
      </c>
      <c r="C44" t="s">
        <v>176</v>
      </c>
      <c r="D44" t="s">
        <v>177</v>
      </c>
      <c r="E44" s="73">
        <v>219000</v>
      </c>
      <c r="F44" s="73">
        <v>280000</v>
      </c>
      <c r="G44" s="73">
        <v>339000</v>
      </c>
      <c r="H44" s="73">
        <v>420000</v>
      </c>
    </row>
    <row r="45" spans="1:8">
      <c r="A45" s="71" t="str">
        <f t="shared" si="0"/>
        <v>Lowndes County, AL</v>
      </c>
      <c r="B45" t="s">
        <v>85</v>
      </c>
      <c r="C45" t="s">
        <v>178</v>
      </c>
      <c r="D45" t="s">
        <v>87</v>
      </c>
      <c r="E45" s="73">
        <v>171000</v>
      </c>
      <c r="F45" s="73">
        <v>219000</v>
      </c>
      <c r="G45" s="73">
        <v>265000</v>
      </c>
      <c r="H45" s="73">
        <v>328000</v>
      </c>
    </row>
    <row r="46" spans="1:8">
      <c r="A46" s="71" t="str">
        <f t="shared" si="0"/>
        <v>Macon County, AL</v>
      </c>
      <c r="B46" t="s">
        <v>85</v>
      </c>
      <c r="C46" t="s">
        <v>179</v>
      </c>
      <c r="D46" t="s">
        <v>180</v>
      </c>
      <c r="E46" s="73">
        <v>171000</v>
      </c>
      <c r="F46" s="73">
        <v>219000</v>
      </c>
      <c r="G46" s="73">
        <v>265000</v>
      </c>
      <c r="H46" s="73">
        <v>328000</v>
      </c>
    </row>
    <row r="47" spans="1:8">
      <c r="A47" s="71" t="str">
        <f t="shared" si="0"/>
        <v>Madison County, AL</v>
      </c>
      <c r="B47" t="s">
        <v>85</v>
      </c>
      <c r="C47" t="s">
        <v>181</v>
      </c>
      <c r="D47" t="s">
        <v>177</v>
      </c>
      <c r="E47" s="73">
        <v>219000</v>
      </c>
      <c r="F47" s="73">
        <v>280000</v>
      </c>
      <c r="G47" s="73">
        <v>339000</v>
      </c>
      <c r="H47" s="73">
        <v>421000</v>
      </c>
    </row>
    <row r="48" spans="1:8">
      <c r="A48" s="71" t="str">
        <f t="shared" si="0"/>
        <v>Marengo County, AL</v>
      </c>
      <c r="B48" t="s">
        <v>85</v>
      </c>
      <c r="C48" t="s">
        <v>182</v>
      </c>
      <c r="D48" t="s">
        <v>183</v>
      </c>
      <c r="E48" s="73">
        <v>171000</v>
      </c>
      <c r="F48" s="73">
        <v>219000</v>
      </c>
      <c r="G48" s="73">
        <v>265000</v>
      </c>
      <c r="H48" s="73">
        <v>328000</v>
      </c>
    </row>
    <row r="49" spans="1:8">
      <c r="A49" s="71" t="str">
        <f t="shared" si="0"/>
        <v>Marion County, AL</v>
      </c>
      <c r="B49" t="s">
        <v>85</v>
      </c>
      <c r="C49" t="s">
        <v>184</v>
      </c>
      <c r="D49" t="s">
        <v>185</v>
      </c>
      <c r="E49" s="73">
        <v>171000</v>
      </c>
      <c r="F49" s="73">
        <v>219000</v>
      </c>
      <c r="G49" s="73">
        <v>265000</v>
      </c>
      <c r="H49" s="73">
        <v>328000</v>
      </c>
    </row>
    <row r="50" spans="1:8">
      <c r="A50" s="71" t="str">
        <f t="shared" si="0"/>
        <v>Marshall County, AL</v>
      </c>
      <c r="B50" t="s">
        <v>85</v>
      </c>
      <c r="C50" t="s">
        <v>186</v>
      </c>
      <c r="D50" t="s">
        <v>187</v>
      </c>
      <c r="E50" s="73">
        <v>190000</v>
      </c>
      <c r="F50" s="73">
        <v>243000</v>
      </c>
      <c r="G50" s="73">
        <v>294000</v>
      </c>
      <c r="H50" s="73">
        <v>365000</v>
      </c>
    </row>
    <row r="51" spans="1:8">
      <c r="A51" s="71" t="str">
        <f t="shared" si="0"/>
        <v>Mobile County, AL</v>
      </c>
      <c r="B51" t="s">
        <v>85</v>
      </c>
      <c r="C51" t="s">
        <v>188</v>
      </c>
      <c r="D51" t="s">
        <v>189</v>
      </c>
      <c r="E51" s="73">
        <v>171000</v>
      </c>
      <c r="F51" s="73">
        <v>219000</v>
      </c>
      <c r="G51" s="73">
        <v>265000</v>
      </c>
      <c r="H51" s="73">
        <v>328000</v>
      </c>
    </row>
    <row r="52" spans="1:8">
      <c r="A52" s="71" t="str">
        <f t="shared" si="0"/>
        <v>Monroe County, AL</v>
      </c>
      <c r="B52" t="s">
        <v>85</v>
      </c>
      <c r="C52" t="s">
        <v>190</v>
      </c>
      <c r="D52" t="s">
        <v>191</v>
      </c>
      <c r="E52" s="73">
        <v>171000</v>
      </c>
      <c r="F52" s="73">
        <v>219000</v>
      </c>
      <c r="G52" s="73">
        <v>265000</v>
      </c>
      <c r="H52" s="73">
        <v>328000</v>
      </c>
    </row>
    <row r="53" spans="1:8">
      <c r="A53" s="71" t="str">
        <f t="shared" si="0"/>
        <v>Montgomery County, AL</v>
      </c>
      <c r="B53" t="s">
        <v>85</v>
      </c>
      <c r="C53" t="s">
        <v>192</v>
      </c>
      <c r="D53" t="s">
        <v>87</v>
      </c>
      <c r="E53" s="73">
        <v>171000</v>
      </c>
      <c r="F53" s="73">
        <v>219000</v>
      </c>
      <c r="G53" s="73">
        <v>265000</v>
      </c>
      <c r="H53" s="73">
        <v>328000</v>
      </c>
    </row>
    <row r="54" spans="1:8">
      <c r="A54" s="71" t="str">
        <f t="shared" si="0"/>
        <v>Morgan County, AL</v>
      </c>
      <c r="B54" t="s">
        <v>85</v>
      </c>
      <c r="C54" t="s">
        <v>193</v>
      </c>
      <c r="D54" t="s">
        <v>173</v>
      </c>
      <c r="E54" s="73">
        <v>171000</v>
      </c>
      <c r="F54" s="73">
        <v>219000</v>
      </c>
      <c r="G54" s="73">
        <v>265000</v>
      </c>
      <c r="H54" s="73">
        <v>328000</v>
      </c>
    </row>
    <row r="55" spans="1:8">
      <c r="A55" s="71" t="str">
        <f t="shared" si="0"/>
        <v>Perry County, AL</v>
      </c>
      <c r="B55" t="s">
        <v>85</v>
      </c>
      <c r="C55" t="s">
        <v>194</v>
      </c>
      <c r="D55" t="s">
        <v>195</v>
      </c>
      <c r="E55" s="73">
        <v>171000</v>
      </c>
      <c r="F55" s="73">
        <v>219000</v>
      </c>
      <c r="G55" s="73">
        <v>265000</v>
      </c>
      <c r="H55" s="73">
        <v>328000</v>
      </c>
    </row>
    <row r="56" spans="1:8">
      <c r="A56" s="71" t="str">
        <f t="shared" si="0"/>
        <v>Pickens County, AL</v>
      </c>
      <c r="B56" t="s">
        <v>85</v>
      </c>
      <c r="C56" t="s">
        <v>196</v>
      </c>
      <c r="D56" t="s">
        <v>197</v>
      </c>
      <c r="E56" s="73">
        <v>171000</v>
      </c>
      <c r="F56" s="73">
        <v>219000</v>
      </c>
      <c r="G56" s="73">
        <v>265000</v>
      </c>
      <c r="H56" s="73">
        <v>328000</v>
      </c>
    </row>
    <row r="57" spans="1:8">
      <c r="A57" s="71" t="str">
        <f t="shared" si="0"/>
        <v>Pike County, AL</v>
      </c>
      <c r="B57" t="s">
        <v>85</v>
      </c>
      <c r="C57" t="s">
        <v>198</v>
      </c>
      <c r="D57" t="s">
        <v>199</v>
      </c>
      <c r="E57" s="73">
        <v>171000</v>
      </c>
      <c r="F57" s="73">
        <v>219000</v>
      </c>
      <c r="G57" s="73">
        <v>265000</v>
      </c>
      <c r="H57" s="73">
        <v>328000</v>
      </c>
    </row>
    <row r="58" spans="1:8">
      <c r="A58" s="71" t="str">
        <f t="shared" si="0"/>
        <v>Randolph County, AL</v>
      </c>
      <c r="B58" t="s">
        <v>85</v>
      </c>
      <c r="C58" t="s">
        <v>200</v>
      </c>
      <c r="D58" t="s">
        <v>201</v>
      </c>
      <c r="E58" s="73">
        <v>180000</v>
      </c>
      <c r="F58" s="73">
        <v>231000</v>
      </c>
      <c r="G58" s="73">
        <v>279000</v>
      </c>
      <c r="H58" s="73">
        <v>346000</v>
      </c>
    </row>
    <row r="59" spans="1:8">
      <c r="A59" s="71" t="str">
        <f t="shared" si="0"/>
        <v>Russell County, AL</v>
      </c>
      <c r="B59" t="s">
        <v>85</v>
      </c>
      <c r="C59" t="s">
        <v>202</v>
      </c>
      <c r="D59" t="s">
        <v>203</v>
      </c>
      <c r="E59" s="73">
        <v>171000</v>
      </c>
      <c r="F59" s="73">
        <v>219000</v>
      </c>
      <c r="G59" s="73">
        <v>265000</v>
      </c>
      <c r="H59" s="73">
        <v>328000</v>
      </c>
    </row>
    <row r="60" spans="1:8">
      <c r="A60" s="71" t="str">
        <f t="shared" si="0"/>
        <v>St. Clair County, AL</v>
      </c>
      <c r="B60" t="s">
        <v>85</v>
      </c>
      <c r="C60" t="s">
        <v>204</v>
      </c>
      <c r="D60" t="s">
        <v>97</v>
      </c>
      <c r="E60" s="73">
        <v>219000</v>
      </c>
      <c r="F60" s="73">
        <v>280000</v>
      </c>
      <c r="G60" s="73">
        <v>339000</v>
      </c>
      <c r="H60" s="73">
        <v>420000</v>
      </c>
    </row>
    <row r="61" spans="1:8">
      <c r="A61" s="71" t="str">
        <f t="shared" si="0"/>
        <v>Shelby County, AL</v>
      </c>
      <c r="B61" t="s">
        <v>85</v>
      </c>
      <c r="C61" t="s">
        <v>205</v>
      </c>
      <c r="D61" t="s">
        <v>97</v>
      </c>
      <c r="E61" s="73">
        <v>228000</v>
      </c>
      <c r="F61" s="73">
        <v>292000</v>
      </c>
      <c r="G61" s="73">
        <v>353000</v>
      </c>
      <c r="H61" s="73">
        <v>437000</v>
      </c>
    </row>
    <row r="62" spans="1:8">
      <c r="A62" s="71" t="str">
        <f t="shared" si="0"/>
        <v>Sumter County, AL</v>
      </c>
      <c r="B62" t="s">
        <v>85</v>
      </c>
      <c r="C62" t="s">
        <v>206</v>
      </c>
      <c r="D62" t="s">
        <v>207</v>
      </c>
      <c r="E62" s="73">
        <v>171000</v>
      </c>
      <c r="F62" s="73">
        <v>219000</v>
      </c>
      <c r="G62" s="73">
        <v>265000</v>
      </c>
      <c r="H62" s="73">
        <v>328000</v>
      </c>
    </row>
    <row r="63" spans="1:8">
      <c r="A63" s="71" t="str">
        <f t="shared" si="0"/>
        <v>Talladega County, AL</v>
      </c>
      <c r="B63" t="s">
        <v>85</v>
      </c>
      <c r="C63" t="s">
        <v>208</v>
      </c>
      <c r="D63" t="s">
        <v>209</v>
      </c>
      <c r="E63" s="73">
        <v>171000</v>
      </c>
      <c r="F63" s="73">
        <v>219000</v>
      </c>
      <c r="G63" s="73">
        <v>265000</v>
      </c>
      <c r="H63" s="73">
        <v>328000</v>
      </c>
    </row>
    <row r="64" spans="1:8">
      <c r="A64" s="71" t="str">
        <f t="shared" si="0"/>
        <v>Tallapoosa County, AL</v>
      </c>
      <c r="B64" t="s">
        <v>85</v>
      </c>
      <c r="C64" t="s">
        <v>210</v>
      </c>
      <c r="D64" t="s">
        <v>211</v>
      </c>
      <c r="E64" s="73">
        <v>240000</v>
      </c>
      <c r="F64" s="73">
        <v>307000</v>
      </c>
      <c r="G64" s="73">
        <v>372000</v>
      </c>
      <c r="H64" s="73">
        <v>461000</v>
      </c>
    </row>
    <row r="65" spans="1:8">
      <c r="A65" s="71" t="str">
        <f t="shared" si="0"/>
        <v>Tuscaloosa County, AL</v>
      </c>
      <c r="B65" t="s">
        <v>85</v>
      </c>
      <c r="C65" t="s">
        <v>212</v>
      </c>
      <c r="D65" t="s">
        <v>162</v>
      </c>
      <c r="E65" s="73">
        <v>204000</v>
      </c>
      <c r="F65" s="73">
        <v>261000</v>
      </c>
      <c r="G65" s="73">
        <v>317000</v>
      </c>
      <c r="H65" s="73">
        <v>392000</v>
      </c>
    </row>
    <row r="66" spans="1:8">
      <c r="A66" s="71" t="str">
        <f t="shared" si="0"/>
        <v>Walker County, AL</v>
      </c>
      <c r="B66" t="s">
        <v>85</v>
      </c>
      <c r="C66" t="s">
        <v>213</v>
      </c>
      <c r="D66" t="s">
        <v>214</v>
      </c>
      <c r="E66" s="73">
        <v>171000</v>
      </c>
      <c r="F66" s="73">
        <v>219000</v>
      </c>
      <c r="G66" s="73">
        <v>265000</v>
      </c>
      <c r="H66" s="73">
        <v>328000</v>
      </c>
    </row>
    <row r="67" spans="1:8">
      <c r="A67" s="71" t="str">
        <f t="shared" si="0"/>
        <v>Washington County, AL</v>
      </c>
      <c r="B67" t="s">
        <v>85</v>
      </c>
      <c r="C67" t="s">
        <v>215</v>
      </c>
      <c r="D67" t="s">
        <v>216</v>
      </c>
      <c r="E67" s="73">
        <v>171000</v>
      </c>
      <c r="F67" s="73">
        <v>219000</v>
      </c>
      <c r="G67" s="73">
        <v>265000</v>
      </c>
      <c r="H67" s="73">
        <v>328000</v>
      </c>
    </row>
    <row r="68" spans="1:8">
      <c r="A68" s="71" t="str">
        <f t="shared" ref="A68:A131" si="1">C68&amp;", "&amp;B68</f>
        <v>Wilcox County, AL</v>
      </c>
      <c r="B68" t="s">
        <v>85</v>
      </c>
      <c r="C68" t="s">
        <v>217</v>
      </c>
      <c r="D68" t="s">
        <v>218</v>
      </c>
      <c r="E68" s="73">
        <v>171000</v>
      </c>
      <c r="F68" s="73">
        <v>219000</v>
      </c>
      <c r="G68" s="73">
        <v>265000</v>
      </c>
      <c r="H68" s="73">
        <v>328000</v>
      </c>
    </row>
    <row r="69" spans="1:8">
      <c r="A69" s="71" t="str">
        <f t="shared" si="1"/>
        <v>Winston County, AL</v>
      </c>
      <c r="B69" t="s">
        <v>85</v>
      </c>
      <c r="C69" t="s">
        <v>219</v>
      </c>
      <c r="D69" t="s">
        <v>220</v>
      </c>
      <c r="E69" s="73">
        <v>247000</v>
      </c>
      <c r="F69" s="73">
        <v>316000</v>
      </c>
      <c r="G69" s="73">
        <v>383000</v>
      </c>
      <c r="H69" s="73">
        <v>474000</v>
      </c>
    </row>
    <row r="70" spans="1:8">
      <c r="A70" s="71" t="str">
        <f t="shared" si="1"/>
        <v>Aleutians East Borough, AK</v>
      </c>
      <c r="B70" t="s">
        <v>221</v>
      </c>
      <c r="C70" t="s">
        <v>222</v>
      </c>
      <c r="D70" t="s">
        <v>223</v>
      </c>
      <c r="E70" s="73">
        <v>193000</v>
      </c>
      <c r="F70" s="73">
        <v>247000</v>
      </c>
      <c r="G70" s="73">
        <v>299000</v>
      </c>
      <c r="H70" s="73">
        <v>370000</v>
      </c>
    </row>
    <row r="71" spans="1:8">
      <c r="A71" s="71" t="str">
        <f t="shared" si="1"/>
        <v>Aleutians West Census Area, AK</v>
      </c>
      <c r="B71" t="s">
        <v>221</v>
      </c>
      <c r="C71" t="s">
        <v>224</v>
      </c>
      <c r="D71" t="s">
        <v>225</v>
      </c>
      <c r="E71" s="73">
        <v>366000</v>
      </c>
      <c r="F71" s="73">
        <v>468000</v>
      </c>
      <c r="G71" s="73">
        <v>567000</v>
      </c>
      <c r="H71" s="73">
        <v>702000</v>
      </c>
    </row>
    <row r="72" spans="1:8">
      <c r="A72" s="71" t="str">
        <f t="shared" si="1"/>
        <v>Anchorage Municipality, AK</v>
      </c>
      <c r="B72" t="s">
        <v>221</v>
      </c>
      <c r="C72" t="s">
        <v>226</v>
      </c>
      <c r="D72" t="s">
        <v>227</v>
      </c>
      <c r="E72" s="73">
        <v>329000</v>
      </c>
      <c r="F72" s="73">
        <v>421000</v>
      </c>
      <c r="G72" s="73">
        <v>509000</v>
      </c>
      <c r="H72" s="73">
        <v>631000</v>
      </c>
    </row>
    <row r="73" spans="1:8">
      <c r="A73" s="71" t="str">
        <f t="shared" si="1"/>
        <v>Bethel Census Area, AK</v>
      </c>
      <c r="B73" t="s">
        <v>221</v>
      </c>
      <c r="C73" t="s">
        <v>228</v>
      </c>
      <c r="D73" t="s">
        <v>229</v>
      </c>
      <c r="E73" s="73">
        <v>290000</v>
      </c>
      <c r="F73" s="73">
        <v>371000</v>
      </c>
      <c r="G73" s="73">
        <v>449000</v>
      </c>
      <c r="H73" s="73">
        <v>556000</v>
      </c>
    </row>
    <row r="74" spans="1:8">
      <c r="A74" s="71" t="str">
        <f t="shared" si="1"/>
        <v>Bristol Bay Borough, AK</v>
      </c>
      <c r="B74" t="s">
        <v>221</v>
      </c>
      <c r="C74" t="s">
        <v>230</v>
      </c>
      <c r="D74" t="s">
        <v>231</v>
      </c>
      <c r="E74" s="73">
        <v>193000</v>
      </c>
      <c r="F74" s="73">
        <v>247000</v>
      </c>
      <c r="G74" s="73">
        <v>299000</v>
      </c>
      <c r="H74" s="73">
        <v>370000</v>
      </c>
    </row>
    <row r="75" spans="1:8">
      <c r="A75" s="71" t="str">
        <f t="shared" si="1"/>
        <v>Denali Borough, AK</v>
      </c>
      <c r="B75" t="s">
        <v>221</v>
      </c>
      <c r="C75" t="s">
        <v>232</v>
      </c>
      <c r="D75" t="s">
        <v>233</v>
      </c>
      <c r="E75" s="73">
        <v>193000</v>
      </c>
      <c r="F75" s="73">
        <v>247000</v>
      </c>
      <c r="G75" s="73">
        <v>299000</v>
      </c>
      <c r="H75" s="73">
        <v>370000</v>
      </c>
    </row>
    <row r="76" spans="1:8">
      <c r="A76" s="71" t="str">
        <f t="shared" si="1"/>
        <v>Dillingham Census Area, AK</v>
      </c>
      <c r="B76" t="s">
        <v>221</v>
      </c>
      <c r="C76" t="s">
        <v>234</v>
      </c>
      <c r="D76" t="s">
        <v>235</v>
      </c>
      <c r="E76" s="73">
        <v>246000</v>
      </c>
      <c r="F76" s="73">
        <v>315000</v>
      </c>
      <c r="G76" s="73">
        <v>381000</v>
      </c>
      <c r="H76" s="73">
        <v>472000</v>
      </c>
    </row>
    <row r="77" spans="1:8">
      <c r="A77" s="71" t="str">
        <f t="shared" si="1"/>
        <v>Fairbanks North Star Borough, AK</v>
      </c>
      <c r="B77" t="s">
        <v>221</v>
      </c>
      <c r="C77" t="s">
        <v>236</v>
      </c>
      <c r="D77" t="s">
        <v>237</v>
      </c>
      <c r="E77" s="73">
        <v>257000</v>
      </c>
      <c r="F77" s="73">
        <v>328000</v>
      </c>
      <c r="G77" s="73">
        <v>398000</v>
      </c>
      <c r="H77" s="73">
        <v>492000</v>
      </c>
    </row>
    <row r="78" spans="1:8">
      <c r="A78" s="71" t="str">
        <f t="shared" si="1"/>
        <v>Haines Borough, AK</v>
      </c>
      <c r="B78" t="s">
        <v>221</v>
      </c>
      <c r="C78" t="s">
        <v>238</v>
      </c>
      <c r="D78" t="s">
        <v>239</v>
      </c>
      <c r="E78" s="73">
        <v>224000</v>
      </c>
      <c r="F78" s="73">
        <v>287000</v>
      </c>
      <c r="G78" s="73">
        <v>348000</v>
      </c>
      <c r="H78" s="73">
        <v>430000</v>
      </c>
    </row>
    <row r="79" spans="1:8">
      <c r="A79" s="71" t="str">
        <f t="shared" si="1"/>
        <v>Hoonah-Angoon Census Area, AK</v>
      </c>
      <c r="B79" t="s">
        <v>221</v>
      </c>
      <c r="C79" t="s">
        <v>240</v>
      </c>
      <c r="D79" t="s">
        <v>241</v>
      </c>
      <c r="E79" s="73">
        <v>199000</v>
      </c>
      <c r="F79" s="73">
        <v>254000</v>
      </c>
      <c r="G79" s="73">
        <v>308000</v>
      </c>
      <c r="H79" s="73">
        <v>381000</v>
      </c>
    </row>
    <row r="80" spans="1:8">
      <c r="A80" s="71" t="str">
        <f t="shared" si="1"/>
        <v>Juneau City and Borough, AK</v>
      </c>
      <c r="B80" t="s">
        <v>221</v>
      </c>
      <c r="C80" t="s">
        <v>242</v>
      </c>
      <c r="D80" t="s">
        <v>243</v>
      </c>
      <c r="E80" s="73">
        <v>385000</v>
      </c>
      <c r="F80" s="73">
        <v>492000</v>
      </c>
      <c r="G80" s="73">
        <v>596000</v>
      </c>
      <c r="H80" s="73">
        <v>739000</v>
      </c>
    </row>
    <row r="81" spans="1:8">
      <c r="A81" s="71" t="str">
        <f t="shared" si="1"/>
        <v>Kenai Peninsula Borough, AK</v>
      </c>
      <c r="B81" t="s">
        <v>221</v>
      </c>
      <c r="C81" t="s">
        <v>244</v>
      </c>
      <c r="D81" t="s">
        <v>245</v>
      </c>
      <c r="E81" s="73">
        <v>266000</v>
      </c>
      <c r="F81" s="73">
        <v>340000</v>
      </c>
      <c r="G81" s="73">
        <v>412000</v>
      </c>
      <c r="H81" s="73">
        <v>510000</v>
      </c>
    </row>
    <row r="82" spans="1:8">
      <c r="A82" s="71" t="str">
        <f t="shared" si="1"/>
        <v>Ketchikan Gateway Borough, AK</v>
      </c>
      <c r="B82" t="s">
        <v>221</v>
      </c>
      <c r="C82" t="s">
        <v>246</v>
      </c>
      <c r="D82" t="s">
        <v>247</v>
      </c>
      <c r="E82" s="73">
        <v>323000</v>
      </c>
      <c r="F82" s="73">
        <v>413000</v>
      </c>
      <c r="G82" s="73">
        <v>501000</v>
      </c>
      <c r="H82" s="73">
        <v>620000</v>
      </c>
    </row>
    <row r="83" spans="1:8">
      <c r="A83" s="71" t="str">
        <f t="shared" si="1"/>
        <v>Kodiak Island Borough, AK</v>
      </c>
      <c r="B83" t="s">
        <v>221</v>
      </c>
      <c r="C83" t="s">
        <v>248</v>
      </c>
      <c r="D83" t="s">
        <v>249</v>
      </c>
      <c r="E83" s="73">
        <v>318000</v>
      </c>
      <c r="F83" s="73">
        <v>407000</v>
      </c>
      <c r="G83" s="73">
        <v>493000</v>
      </c>
      <c r="H83" s="73">
        <v>611000</v>
      </c>
    </row>
    <row r="84" spans="1:8">
      <c r="A84" s="71" t="str">
        <f t="shared" si="1"/>
        <v>Kusilvak Census Area, AK</v>
      </c>
      <c r="B84" t="s">
        <v>221</v>
      </c>
      <c r="C84" t="s">
        <v>250</v>
      </c>
      <c r="D84" t="s">
        <v>250</v>
      </c>
      <c r="E84" s="73">
        <v>193000</v>
      </c>
      <c r="F84" s="73">
        <v>247000</v>
      </c>
      <c r="G84" s="73">
        <v>299000</v>
      </c>
      <c r="H84" s="73">
        <v>370000</v>
      </c>
    </row>
    <row r="85" spans="1:8">
      <c r="A85" s="71" t="str">
        <f t="shared" si="1"/>
        <v>Lake and Peninsula Borough, AK</v>
      </c>
      <c r="B85" t="s">
        <v>221</v>
      </c>
      <c r="C85" t="s">
        <v>251</v>
      </c>
      <c r="D85" t="s">
        <v>252</v>
      </c>
      <c r="E85" s="73">
        <v>193000</v>
      </c>
      <c r="F85" s="73">
        <v>247000</v>
      </c>
      <c r="G85" s="73">
        <v>299000</v>
      </c>
      <c r="H85" s="73">
        <v>370000</v>
      </c>
    </row>
    <row r="86" spans="1:8">
      <c r="A86" s="71" t="str">
        <f t="shared" si="1"/>
        <v>Matanuska-Susitna Borough, AK</v>
      </c>
      <c r="B86" t="s">
        <v>221</v>
      </c>
      <c r="C86" t="s">
        <v>253</v>
      </c>
      <c r="D86" t="s">
        <v>254</v>
      </c>
      <c r="E86" s="73">
        <v>295000</v>
      </c>
      <c r="F86" s="73">
        <v>377000</v>
      </c>
      <c r="G86" s="73">
        <v>456000</v>
      </c>
      <c r="H86" s="73">
        <v>565000</v>
      </c>
    </row>
    <row r="87" spans="1:8">
      <c r="A87" s="71" t="str">
        <f t="shared" si="1"/>
        <v>Nome Census Area, AK</v>
      </c>
      <c r="B87" t="s">
        <v>221</v>
      </c>
      <c r="C87" t="s">
        <v>255</v>
      </c>
      <c r="D87" t="s">
        <v>256</v>
      </c>
      <c r="E87" s="73">
        <v>300000</v>
      </c>
      <c r="F87" s="73">
        <v>384000</v>
      </c>
      <c r="G87" s="73">
        <v>465000</v>
      </c>
      <c r="H87" s="73">
        <v>575000</v>
      </c>
    </row>
    <row r="88" spans="1:8">
      <c r="A88" s="71" t="str">
        <f t="shared" si="1"/>
        <v>North Slope Borough, AK</v>
      </c>
      <c r="B88" t="s">
        <v>221</v>
      </c>
      <c r="C88" t="s">
        <v>257</v>
      </c>
      <c r="D88" t="s">
        <v>258</v>
      </c>
      <c r="E88" s="73">
        <v>204000</v>
      </c>
      <c r="F88" s="73">
        <v>261000</v>
      </c>
      <c r="G88" s="73">
        <v>317000</v>
      </c>
      <c r="H88" s="73">
        <v>392000</v>
      </c>
    </row>
    <row r="89" spans="1:8">
      <c r="A89" s="71" t="str">
        <f t="shared" si="1"/>
        <v>Northwest Arctic Borough, AK</v>
      </c>
      <c r="B89" t="s">
        <v>221</v>
      </c>
      <c r="C89" t="s">
        <v>259</v>
      </c>
      <c r="D89" t="s">
        <v>260</v>
      </c>
      <c r="E89" s="73">
        <v>241000</v>
      </c>
      <c r="F89" s="73">
        <v>308000</v>
      </c>
      <c r="G89" s="73">
        <v>373000</v>
      </c>
      <c r="H89" s="73">
        <v>462000</v>
      </c>
    </row>
    <row r="90" spans="1:8">
      <c r="A90" s="71" t="str">
        <f t="shared" si="1"/>
        <v>Petersburg Borough, AK</v>
      </c>
      <c r="B90" t="s">
        <v>221</v>
      </c>
      <c r="C90" t="s">
        <v>261</v>
      </c>
      <c r="D90" t="s">
        <v>261</v>
      </c>
      <c r="E90" s="73">
        <v>261000</v>
      </c>
      <c r="F90" s="73">
        <v>334000</v>
      </c>
      <c r="G90" s="73">
        <v>405000</v>
      </c>
      <c r="H90" s="73">
        <v>502000</v>
      </c>
    </row>
    <row r="91" spans="1:8">
      <c r="A91" s="71" t="str">
        <f t="shared" si="1"/>
        <v>Prince of Wales-Hyder Census Area, AK</v>
      </c>
      <c r="B91" t="s">
        <v>221</v>
      </c>
      <c r="C91" t="s">
        <v>262</v>
      </c>
      <c r="D91" t="s">
        <v>263</v>
      </c>
      <c r="E91" s="73">
        <v>292000</v>
      </c>
      <c r="F91" s="73">
        <v>374000</v>
      </c>
      <c r="G91" s="73">
        <v>453000</v>
      </c>
      <c r="H91" s="73">
        <v>561000</v>
      </c>
    </row>
    <row r="92" spans="1:8">
      <c r="A92" s="71" t="str">
        <f t="shared" si="1"/>
        <v>Sitka City and Borough, AK</v>
      </c>
      <c r="B92" t="s">
        <v>221</v>
      </c>
      <c r="C92" t="s">
        <v>264</v>
      </c>
      <c r="D92" t="s">
        <v>265</v>
      </c>
      <c r="E92" s="73">
        <v>382000</v>
      </c>
      <c r="F92" s="73">
        <v>489000</v>
      </c>
      <c r="G92" s="73">
        <v>593000</v>
      </c>
      <c r="H92" s="73">
        <v>734000</v>
      </c>
    </row>
    <row r="93" spans="1:8">
      <c r="A93" s="71" t="str">
        <f t="shared" si="1"/>
        <v>Skagway Municipality, AK</v>
      </c>
      <c r="B93" t="s">
        <v>221</v>
      </c>
      <c r="C93" t="s">
        <v>266</v>
      </c>
      <c r="D93" t="s">
        <v>267</v>
      </c>
      <c r="E93" s="73">
        <v>309000</v>
      </c>
      <c r="F93" s="73">
        <v>395000</v>
      </c>
      <c r="G93" s="73">
        <v>479000</v>
      </c>
      <c r="H93" s="73">
        <v>593000</v>
      </c>
    </row>
    <row r="94" spans="1:8">
      <c r="A94" s="71" t="str">
        <f t="shared" si="1"/>
        <v>Southeast Fairbanks Census Area, AK</v>
      </c>
      <c r="B94" t="s">
        <v>221</v>
      </c>
      <c r="C94" t="s">
        <v>268</v>
      </c>
      <c r="D94" t="s">
        <v>269</v>
      </c>
      <c r="E94" s="73">
        <v>198000</v>
      </c>
      <c r="F94" s="73">
        <v>254000</v>
      </c>
      <c r="G94" s="73">
        <v>307000</v>
      </c>
      <c r="H94" s="73">
        <v>380000</v>
      </c>
    </row>
    <row r="95" spans="1:8">
      <c r="A95" s="71" t="str">
        <f t="shared" si="1"/>
        <v>Valdez-Cordova Census Area, AK</v>
      </c>
      <c r="B95" t="s">
        <v>221</v>
      </c>
      <c r="C95" t="s">
        <v>270</v>
      </c>
      <c r="D95" t="s">
        <v>271</v>
      </c>
      <c r="E95" s="73">
        <v>237000</v>
      </c>
      <c r="F95" s="73">
        <v>303000</v>
      </c>
      <c r="G95" s="73">
        <v>367000</v>
      </c>
      <c r="H95" s="73">
        <v>454000</v>
      </c>
    </row>
    <row r="96" spans="1:8">
      <c r="A96" s="71" t="str">
        <f t="shared" si="1"/>
        <v>Wrangell City and Borough, AK</v>
      </c>
      <c r="B96" t="s">
        <v>221</v>
      </c>
      <c r="C96" t="s">
        <v>272</v>
      </c>
      <c r="D96" t="s">
        <v>273</v>
      </c>
      <c r="E96" s="73">
        <v>238000</v>
      </c>
      <c r="F96" s="73">
        <v>304000</v>
      </c>
      <c r="G96" s="73">
        <v>368000</v>
      </c>
      <c r="H96" s="73">
        <v>456000</v>
      </c>
    </row>
    <row r="97" spans="1:8">
      <c r="A97" s="71" t="str">
        <f t="shared" si="1"/>
        <v>Yakutat City and Borough, AK</v>
      </c>
      <c r="B97" t="s">
        <v>221</v>
      </c>
      <c r="C97" t="s">
        <v>274</v>
      </c>
      <c r="D97" t="s">
        <v>275</v>
      </c>
      <c r="E97" s="73">
        <v>193000</v>
      </c>
      <c r="F97" s="73">
        <v>247000</v>
      </c>
      <c r="G97" s="73">
        <v>299000</v>
      </c>
      <c r="H97" s="73">
        <v>370000</v>
      </c>
    </row>
    <row r="98" spans="1:8">
      <c r="A98" s="71" t="str">
        <f t="shared" si="1"/>
        <v>Yukon-Koyukuk Census Area, AK</v>
      </c>
      <c r="B98" t="s">
        <v>221</v>
      </c>
      <c r="C98" t="s">
        <v>276</v>
      </c>
      <c r="D98" t="s">
        <v>277</v>
      </c>
      <c r="E98" s="73">
        <v>193000</v>
      </c>
      <c r="F98" s="73">
        <v>247000</v>
      </c>
      <c r="G98" s="73">
        <v>299000</v>
      </c>
      <c r="H98" s="73">
        <v>370000</v>
      </c>
    </row>
    <row r="99" spans="1:8">
      <c r="A99" s="71" t="str">
        <f t="shared" si="1"/>
        <v>Apache County, AZ</v>
      </c>
      <c r="B99" t="s">
        <v>278</v>
      </c>
      <c r="C99" t="s">
        <v>279</v>
      </c>
      <c r="D99" t="s">
        <v>280</v>
      </c>
      <c r="E99" s="73">
        <v>193000</v>
      </c>
      <c r="F99" s="73">
        <v>247000</v>
      </c>
      <c r="G99" s="73">
        <v>299000</v>
      </c>
      <c r="H99" s="73">
        <v>370000</v>
      </c>
    </row>
    <row r="100" spans="1:8">
      <c r="A100" s="71" t="str">
        <f t="shared" si="1"/>
        <v>Cochise County, AZ</v>
      </c>
      <c r="B100" t="s">
        <v>278</v>
      </c>
      <c r="C100" t="s">
        <v>281</v>
      </c>
      <c r="D100" t="s">
        <v>282</v>
      </c>
      <c r="E100" s="73">
        <v>193000</v>
      </c>
      <c r="F100" s="73">
        <v>247000</v>
      </c>
      <c r="G100" s="73">
        <v>299000</v>
      </c>
      <c r="H100" s="73">
        <v>370000</v>
      </c>
    </row>
    <row r="101" spans="1:8">
      <c r="A101" s="71" t="str">
        <f t="shared" si="1"/>
        <v>Coconino County, AZ</v>
      </c>
      <c r="B101" t="s">
        <v>278</v>
      </c>
      <c r="C101" t="s">
        <v>283</v>
      </c>
      <c r="D101" t="s">
        <v>284</v>
      </c>
      <c r="E101" s="73">
        <v>380000</v>
      </c>
      <c r="F101" s="73">
        <v>486000</v>
      </c>
      <c r="G101" s="73">
        <v>589000</v>
      </c>
      <c r="H101" s="73">
        <v>730000</v>
      </c>
    </row>
    <row r="102" spans="1:8">
      <c r="A102" s="71" t="str">
        <f t="shared" si="1"/>
        <v>Gila County, AZ</v>
      </c>
      <c r="B102" t="s">
        <v>278</v>
      </c>
      <c r="C102" t="s">
        <v>285</v>
      </c>
      <c r="D102" t="s">
        <v>286</v>
      </c>
      <c r="E102" s="73">
        <v>271000</v>
      </c>
      <c r="F102" s="73">
        <v>347000</v>
      </c>
      <c r="G102" s="73">
        <v>420000</v>
      </c>
      <c r="H102" s="73">
        <v>520000</v>
      </c>
    </row>
    <row r="103" spans="1:8">
      <c r="A103" s="71" t="str">
        <f t="shared" si="1"/>
        <v>Graham County, AZ</v>
      </c>
      <c r="B103" t="s">
        <v>278</v>
      </c>
      <c r="C103" t="s">
        <v>287</v>
      </c>
      <c r="D103" t="s">
        <v>288</v>
      </c>
      <c r="E103" s="73">
        <v>193000</v>
      </c>
      <c r="F103" s="73">
        <v>247000</v>
      </c>
      <c r="G103" s="73">
        <v>299000</v>
      </c>
      <c r="H103" s="73">
        <v>370000</v>
      </c>
    </row>
    <row r="104" spans="1:8">
      <c r="A104" s="71" t="str">
        <f t="shared" si="1"/>
        <v>Greenlee County, AZ</v>
      </c>
      <c r="B104" t="s">
        <v>278</v>
      </c>
      <c r="C104" t="s">
        <v>289</v>
      </c>
      <c r="D104" t="s">
        <v>290</v>
      </c>
      <c r="E104" s="73">
        <v>193000</v>
      </c>
      <c r="F104" s="73">
        <v>247000</v>
      </c>
      <c r="G104" s="73">
        <v>299000</v>
      </c>
      <c r="H104" s="73">
        <v>370000</v>
      </c>
    </row>
    <row r="105" spans="1:8">
      <c r="A105" s="71" t="str">
        <f t="shared" si="1"/>
        <v>La Paz County, AZ</v>
      </c>
      <c r="B105" t="s">
        <v>278</v>
      </c>
      <c r="C105" t="s">
        <v>291</v>
      </c>
      <c r="D105" t="s">
        <v>292</v>
      </c>
      <c r="E105" s="73">
        <v>193000</v>
      </c>
      <c r="F105" s="73">
        <v>247000</v>
      </c>
      <c r="G105" s="73">
        <v>299000</v>
      </c>
      <c r="H105" s="73">
        <v>370000</v>
      </c>
    </row>
    <row r="106" spans="1:8">
      <c r="A106" s="71" t="str">
        <f t="shared" si="1"/>
        <v>Maricopa County, AZ</v>
      </c>
      <c r="B106" t="s">
        <v>278</v>
      </c>
      <c r="C106" t="s">
        <v>293</v>
      </c>
      <c r="D106" t="s">
        <v>294</v>
      </c>
      <c r="E106" s="73">
        <v>296000</v>
      </c>
      <c r="F106" s="73">
        <v>379000</v>
      </c>
      <c r="G106" s="73">
        <v>459000</v>
      </c>
      <c r="H106" s="73">
        <v>569000</v>
      </c>
    </row>
    <row r="107" spans="1:8">
      <c r="A107" s="71" t="str">
        <f t="shared" si="1"/>
        <v>Mohave County, AZ</v>
      </c>
      <c r="B107" t="s">
        <v>278</v>
      </c>
      <c r="C107" t="s">
        <v>295</v>
      </c>
      <c r="D107" t="s">
        <v>296</v>
      </c>
      <c r="E107" s="73">
        <v>285000</v>
      </c>
      <c r="F107" s="73">
        <v>365000</v>
      </c>
      <c r="G107" s="73">
        <v>442000</v>
      </c>
      <c r="H107" s="73">
        <v>547000</v>
      </c>
    </row>
    <row r="108" spans="1:8">
      <c r="A108" s="71" t="str">
        <f t="shared" si="1"/>
        <v>Navajo County, AZ</v>
      </c>
      <c r="B108" t="s">
        <v>278</v>
      </c>
      <c r="C108" t="s">
        <v>297</v>
      </c>
      <c r="D108" t="s">
        <v>298</v>
      </c>
      <c r="E108" s="73">
        <v>242000</v>
      </c>
      <c r="F108" s="73">
        <v>310000</v>
      </c>
      <c r="G108" s="73">
        <v>375000</v>
      </c>
      <c r="H108" s="73">
        <v>465000</v>
      </c>
    </row>
    <row r="109" spans="1:8">
      <c r="A109" s="71" t="str">
        <f t="shared" si="1"/>
        <v>Pima County, AZ</v>
      </c>
      <c r="B109" t="s">
        <v>278</v>
      </c>
      <c r="C109" t="s">
        <v>299</v>
      </c>
      <c r="D109" t="s">
        <v>300</v>
      </c>
      <c r="E109" s="73">
        <v>228000</v>
      </c>
      <c r="F109" s="73">
        <v>292000</v>
      </c>
      <c r="G109" s="73">
        <v>353000</v>
      </c>
      <c r="H109" s="73">
        <v>438000</v>
      </c>
    </row>
    <row r="110" spans="1:8">
      <c r="A110" s="71" t="str">
        <f t="shared" si="1"/>
        <v>Pinal County, AZ</v>
      </c>
      <c r="B110" t="s">
        <v>278</v>
      </c>
      <c r="C110" t="s">
        <v>301</v>
      </c>
      <c r="D110" t="s">
        <v>294</v>
      </c>
      <c r="E110" s="73">
        <v>289000</v>
      </c>
      <c r="F110" s="73">
        <v>370000</v>
      </c>
      <c r="G110" s="73">
        <v>448000</v>
      </c>
      <c r="H110" s="73">
        <v>554000</v>
      </c>
    </row>
    <row r="111" spans="1:8">
      <c r="A111" s="71" t="str">
        <f t="shared" si="1"/>
        <v>Santa Cruz County, AZ</v>
      </c>
      <c r="B111" t="s">
        <v>278</v>
      </c>
      <c r="C111" t="s">
        <v>302</v>
      </c>
      <c r="D111" t="s">
        <v>303</v>
      </c>
      <c r="E111" s="73">
        <v>193000</v>
      </c>
      <c r="F111" s="73">
        <v>247000</v>
      </c>
      <c r="G111" s="73">
        <v>299000</v>
      </c>
      <c r="H111" s="73">
        <v>370000</v>
      </c>
    </row>
    <row r="112" spans="1:8">
      <c r="A112" s="71" t="str">
        <f t="shared" si="1"/>
        <v>Yavapai County, AZ</v>
      </c>
      <c r="B112" t="s">
        <v>278</v>
      </c>
      <c r="C112" t="s">
        <v>304</v>
      </c>
      <c r="D112" t="s">
        <v>305</v>
      </c>
      <c r="E112" s="73">
        <v>314000</v>
      </c>
      <c r="F112" s="73">
        <v>401000</v>
      </c>
      <c r="G112" s="73">
        <v>486000</v>
      </c>
      <c r="H112" s="73">
        <v>602000</v>
      </c>
    </row>
    <row r="113" spans="1:8">
      <c r="A113" s="71" t="str">
        <f t="shared" si="1"/>
        <v>Yuma County, AZ</v>
      </c>
      <c r="B113" t="s">
        <v>278</v>
      </c>
      <c r="C113" t="s">
        <v>306</v>
      </c>
      <c r="D113" t="s">
        <v>307</v>
      </c>
      <c r="E113" s="73">
        <v>200000</v>
      </c>
      <c r="F113" s="73">
        <v>255000</v>
      </c>
      <c r="G113" s="73">
        <v>309000</v>
      </c>
      <c r="H113" s="73">
        <v>383000</v>
      </c>
    </row>
    <row r="114" spans="1:8">
      <c r="A114" s="71" t="str">
        <f t="shared" si="1"/>
        <v>Arkansas County, AR</v>
      </c>
      <c r="B114" t="s">
        <v>308</v>
      </c>
      <c r="C114" t="s">
        <v>309</v>
      </c>
      <c r="D114" t="s">
        <v>310</v>
      </c>
      <c r="E114" s="73">
        <v>158000</v>
      </c>
      <c r="F114" s="73">
        <v>202000</v>
      </c>
      <c r="G114" s="73">
        <v>244000</v>
      </c>
      <c r="H114" s="73">
        <v>303000</v>
      </c>
    </row>
    <row r="115" spans="1:8">
      <c r="A115" s="71" t="str">
        <f t="shared" si="1"/>
        <v>Ashley County, AR</v>
      </c>
      <c r="B115" t="s">
        <v>308</v>
      </c>
      <c r="C115" t="s">
        <v>311</v>
      </c>
      <c r="D115" t="s">
        <v>312</v>
      </c>
      <c r="E115" s="73">
        <v>158000</v>
      </c>
      <c r="F115" s="73">
        <v>202000</v>
      </c>
      <c r="G115" s="73">
        <v>244000</v>
      </c>
      <c r="H115" s="73">
        <v>303000</v>
      </c>
    </row>
    <row r="116" spans="1:8">
      <c r="A116" s="71" t="str">
        <f t="shared" si="1"/>
        <v>Baxter County, AR</v>
      </c>
      <c r="B116" t="s">
        <v>308</v>
      </c>
      <c r="C116" t="s">
        <v>313</v>
      </c>
      <c r="D116" t="s">
        <v>314</v>
      </c>
      <c r="E116" s="73">
        <v>158000</v>
      </c>
      <c r="F116" s="73">
        <v>202000</v>
      </c>
      <c r="G116" s="73">
        <v>244000</v>
      </c>
      <c r="H116" s="73">
        <v>303000</v>
      </c>
    </row>
    <row r="117" spans="1:8">
      <c r="A117" s="71" t="str">
        <f t="shared" si="1"/>
        <v>Benton County, AR</v>
      </c>
      <c r="B117" t="s">
        <v>308</v>
      </c>
      <c r="C117" t="s">
        <v>315</v>
      </c>
      <c r="D117" t="s">
        <v>316</v>
      </c>
      <c r="E117" s="73">
        <v>212000</v>
      </c>
      <c r="F117" s="73">
        <v>271000</v>
      </c>
      <c r="G117" s="73">
        <v>328000</v>
      </c>
      <c r="H117" s="73">
        <v>407000</v>
      </c>
    </row>
    <row r="118" spans="1:8">
      <c r="A118" s="71" t="str">
        <f t="shared" si="1"/>
        <v>Boone County, AR</v>
      </c>
      <c r="B118" t="s">
        <v>308</v>
      </c>
      <c r="C118" t="s">
        <v>317</v>
      </c>
      <c r="D118" t="s">
        <v>318</v>
      </c>
      <c r="E118" s="73">
        <v>158000</v>
      </c>
      <c r="F118" s="73">
        <v>202000</v>
      </c>
      <c r="G118" s="73">
        <v>244000</v>
      </c>
      <c r="H118" s="73">
        <v>303000</v>
      </c>
    </row>
    <row r="119" spans="1:8">
      <c r="A119" s="71" t="str">
        <f t="shared" si="1"/>
        <v>Bradley County, AR</v>
      </c>
      <c r="B119" t="s">
        <v>308</v>
      </c>
      <c r="C119" t="s">
        <v>319</v>
      </c>
      <c r="D119" t="s">
        <v>320</v>
      </c>
      <c r="E119" s="73">
        <v>158000</v>
      </c>
      <c r="F119" s="73">
        <v>202000</v>
      </c>
      <c r="G119" s="73">
        <v>244000</v>
      </c>
      <c r="H119" s="73">
        <v>303000</v>
      </c>
    </row>
    <row r="120" spans="1:8">
      <c r="A120" s="71" t="str">
        <f t="shared" si="1"/>
        <v>Calhoun County, AR</v>
      </c>
      <c r="B120" t="s">
        <v>308</v>
      </c>
      <c r="C120" t="s">
        <v>106</v>
      </c>
      <c r="D120" t="s">
        <v>321</v>
      </c>
      <c r="E120" s="73">
        <v>158000</v>
      </c>
      <c r="F120" s="73">
        <v>202000</v>
      </c>
      <c r="G120" s="73">
        <v>244000</v>
      </c>
      <c r="H120" s="73">
        <v>303000</v>
      </c>
    </row>
    <row r="121" spans="1:8">
      <c r="A121" s="71" t="str">
        <f t="shared" si="1"/>
        <v>Carroll County, AR</v>
      </c>
      <c r="B121" t="s">
        <v>308</v>
      </c>
      <c r="C121" t="s">
        <v>322</v>
      </c>
      <c r="D121" t="s">
        <v>323</v>
      </c>
      <c r="E121" s="73">
        <v>158000</v>
      </c>
      <c r="F121" s="73">
        <v>202000</v>
      </c>
      <c r="G121" s="73">
        <v>244000</v>
      </c>
      <c r="H121" s="73">
        <v>303000</v>
      </c>
    </row>
    <row r="122" spans="1:8">
      <c r="A122" s="71" t="str">
        <f t="shared" si="1"/>
        <v>Chicot County, AR</v>
      </c>
      <c r="B122" t="s">
        <v>308</v>
      </c>
      <c r="C122" t="s">
        <v>324</v>
      </c>
      <c r="D122" t="s">
        <v>325</v>
      </c>
      <c r="E122" s="73">
        <v>158000</v>
      </c>
      <c r="F122" s="73">
        <v>202000</v>
      </c>
      <c r="G122" s="73">
        <v>244000</v>
      </c>
      <c r="H122" s="73">
        <v>303000</v>
      </c>
    </row>
    <row r="123" spans="1:8">
      <c r="A123" s="71" t="str">
        <f t="shared" si="1"/>
        <v>Clark County, AR</v>
      </c>
      <c r="B123" t="s">
        <v>308</v>
      </c>
      <c r="C123" t="s">
        <v>326</v>
      </c>
      <c r="D123" t="s">
        <v>327</v>
      </c>
      <c r="E123" s="73">
        <v>158000</v>
      </c>
      <c r="F123" s="73">
        <v>202000</v>
      </c>
      <c r="G123" s="73">
        <v>244000</v>
      </c>
      <c r="H123" s="73">
        <v>303000</v>
      </c>
    </row>
    <row r="124" spans="1:8">
      <c r="A124" s="71" t="str">
        <f t="shared" si="1"/>
        <v>Clay County, AR</v>
      </c>
      <c r="B124" t="s">
        <v>308</v>
      </c>
      <c r="C124" t="s">
        <v>124</v>
      </c>
      <c r="D124" t="s">
        <v>328</v>
      </c>
      <c r="E124" s="73">
        <v>158000</v>
      </c>
      <c r="F124" s="73">
        <v>202000</v>
      </c>
      <c r="G124" s="73">
        <v>244000</v>
      </c>
      <c r="H124" s="73">
        <v>303000</v>
      </c>
    </row>
    <row r="125" spans="1:8">
      <c r="A125" s="71" t="str">
        <f t="shared" si="1"/>
        <v>Cleburne County, AR</v>
      </c>
      <c r="B125" t="s">
        <v>308</v>
      </c>
      <c r="C125" t="s">
        <v>126</v>
      </c>
      <c r="D125" t="s">
        <v>329</v>
      </c>
      <c r="E125" s="73">
        <v>185000</v>
      </c>
      <c r="F125" s="73">
        <v>237000</v>
      </c>
      <c r="G125" s="73">
        <v>287000</v>
      </c>
      <c r="H125" s="73">
        <v>356000</v>
      </c>
    </row>
    <row r="126" spans="1:8">
      <c r="A126" s="71" t="str">
        <f t="shared" si="1"/>
        <v>Cleveland County, AR</v>
      </c>
      <c r="B126" t="s">
        <v>308</v>
      </c>
      <c r="C126" t="s">
        <v>330</v>
      </c>
      <c r="D126" t="s">
        <v>331</v>
      </c>
      <c r="E126" s="73">
        <v>158000</v>
      </c>
      <c r="F126" s="73">
        <v>202000</v>
      </c>
      <c r="G126" s="73">
        <v>244000</v>
      </c>
      <c r="H126" s="73">
        <v>303000</v>
      </c>
    </row>
    <row r="127" spans="1:8">
      <c r="A127" s="71" t="str">
        <f t="shared" si="1"/>
        <v>Columbia County, AR</v>
      </c>
      <c r="B127" t="s">
        <v>308</v>
      </c>
      <c r="C127" t="s">
        <v>332</v>
      </c>
      <c r="D127" t="s">
        <v>333</v>
      </c>
      <c r="E127" s="73">
        <v>166000</v>
      </c>
      <c r="F127" s="73">
        <v>213000</v>
      </c>
      <c r="G127" s="73">
        <v>258000</v>
      </c>
      <c r="H127" s="73">
        <v>319000</v>
      </c>
    </row>
    <row r="128" spans="1:8">
      <c r="A128" s="71" t="str">
        <f t="shared" si="1"/>
        <v>Conway County, AR</v>
      </c>
      <c r="B128" t="s">
        <v>308</v>
      </c>
      <c r="C128" t="s">
        <v>334</v>
      </c>
      <c r="D128" t="s">
        <v>335</v>
      </c>
      <c r="E128" s="73">
        <v>158000</v>
      </c>
      <c r="F128" s="73">
        <v>202000</v>
      </c>
      <c r="G128" s="73">
        <v>244000</v>
      </c>
      <c r="H128" s="73">
        <v>303000</v>
      </c>
    </row>
    <row r="129" spans="1:8">
      <c r="A129" s="71" t="str">
        <f t="shared" si="1"/>
        <v>Craighead County, AR</v>
      </c>
      <c r="B129" t="s">
        <v>308</v>
      </c>
      <c r="C129" t="s">
        <v>336</v>
      </c>
      <c r="D129" t="s">
        <v>337</v>
      </c>
      <c r="E129" s="73">
        <v>177000</v>
      </c>
      <c r="F129" s="73">
        <v>227000</v>
      </c>
      <c r="G129" s="73">
        <v>275000</v>
      </c>
      <c r="H129" s="73">
        <v>341000</v>
      </c>
    </row>
    <row r="130" spans="1:8">
      <c r="A130" s="71" t="str">
        <f t="shared" si="1"/>
        <v>Crawford County, AR</v>
      </c>
      <c r="B130" t="s">
        <v>308</v>
      </c>
      <c r="C130" t="s">
        <v>338</v>
      </c>
      <c r="D130" t="s">
        <v>339</v>
      </c>
      <c r="E130" s="73">
        <v>158000</v>
      </c>
      <c r="F130" s="73">
        <v>202000</v>
      </c>
      <c r="G130" s="73">
        <v>244000</v>
      </c>
      <c r="H130" s="73">
        <v>303000</v>
      </c>
    </row>
    <row r="131" spans="1:8">
      <c r="A131" s="71" t="str">
        <f t="shared" si="1"/>
        <v>Crittenden County, AR</v>
      </c>
      <c r="B131" t="s">
        <v>308</v>
      </c>
      <c r="C131" t="s">
        <v>340</v>
      </c>
      <c r="D131" t="s">
        <v>341</v>
      </c>
      <c r="E131" s="73">
        <v>214000</v>
      </c>
      <c r="F131" s="73">
        <v>274000</v>
      </c>
      <c r="G131" s="73">
        <v>331000</v>
      </c>
      <c r="H131" s="73">
        <v>410000</v>
      </c>
    </row>
    <row r="132" spans="1:8">
      <c r="A132" s="71" t="str">
        <f t="shared" ref="A132:A195" si="2">C132&amp;", "&amp;B132</f>
        <v>Cross County, AR</v>
      </c>
      <c r="B132" t="s">
        <v>308</v>
      </c>
      <c r="C132" t="s">
        <v>342</v>
      </c>
      <c r="D132" t="s">
        <v>343</v>
      </c>
      <c r="E132" s="73">
        <v>158000</v>
      </c>
      <c r="F132" s="73">
        <v>202000</v>
      </c>
      <c r="G132" s="73">
        <v>244000</v>
      </c>
      <c r="H132" s="73">
        <v>303000</v>
      </c>
    </row>
    <row r="133" spans="1:8">
      <c r="A133" s="71" t="str">
        <f t="shared" si="2"/>
        <v>Dallas County, AR</v>
      </c>
      <c r="B133" t="s">
        <v>308</v>
      </c>
      <c r="C133" t="s">
        <v>144</v>
      </c>
      <c r="D133" t="s">
        <v>344</v>
      </c>
      <c r="E133" s="73">
        <v>158000</v>
      </c>
      <c r="F133" s="73">
        <v>202000</v>
      </c>
      <c r="G133" s="73">
        <v>244000</v>
      </c>
      <c r="H133" s="73">
        <v>303000</v>
      </c>
    </row>
    <row r="134" spans="1:8">
      <c r="A134" s="71" t="str">
        <f t="shared" si="2"/>
        <v>Desha County, AR</v>
      </c>
      <c r="B134" t="s">
        <v>308</v>
      </c>
      <c r="C134" t="s">
        <v>345</v>
      </c>
      <c r="D134" t="s">
        <v>346</v>
      </c>
      <c r="E134" s="73">
        <v>158000</v>
      </c>
      <c r="F134" s="73">
        <v>202000</v>
      </c>
      <c r="G134" s="73">
        <v>244000</v>
      </c>
      <c r="H134" s="73">
        <v>303000</v>
      </c>
    </row>
    <row r="135" spans="1:8">
      <c r="A135" s="71" t="str">
        <f t="shared" si="2"/>
        <v>Drew County, AR</v>
      </c>
      <c r="B135" t="s">
        <v>308</v>
      </c>
      <c r="C135" t="s">
        <v>347</v>
      </c>
      <c r="D135" t="s">
        <v>348</v>
      </c>
      <c r="E135" s="73">
        <v>161000</v>
      </c>
      <c r="F135" s="73">
        <v>206000</v>
      </c>
      <c r="G135" s="73">
        <v>249000</v>
      </c>
      <c r="H135" s="73">
        <v>308000</v>
      </c>
    </row>
    <row r="136" spans="1:8">
      <c r="A136" s="71" t="str">
        <f t="shared" si="2"/>
        <v>Faulkner County, AR</v>
      </c>
      <c r="B136" t="s">
        <v>308</v>
      </c>
      <c r="C136" t="s">
        <v>349</v>
      </c>
      <c r="D136" t="s">
        <v>350</v>
      </c>
      <c r="E136" s="73">
        <v>189000</v>
      </c>
      <c r="F136" s="73">
        <v>242000</v>
      </c>
      <c r="G136" s="73">
        <v>293000</v>
      </c>
      <c r="H136" s="73">
        <v>363000</v>
      </c>
    </row>
    <row r="137" spans="1:8">
      <c r="A137" s="71" t="str">
        <f t="shared" si="2"/>
        <v>Franklin County, AR</v>
      </c>
      <c r="B137" t="s">
        <v>308</v>
      </c>
      <c r="C137" t="s">
        <v>155</v>
      </c>
      <c r="D137" t="s">
        <v>351</v>
      </c>
      <c r="E137" s="73">
        <v>158000</v>
      </c>
      <c r="F137" s="73">
        <v>202000</v>
      </c>
      <c r="G137" s="73">
        <v>244000</v>
      </c>
      <c r="H137" s="73">
        <v>303000</v>
      </c>
    </row>
    <row r="138" spans="1:8">
      <c r="A138" s="71" t="str">
        <f t="shared" si="2"/>
        <v>Fulton County, AR</v>
      </c>
      <c r="B138" t="s">
        <v>308</v>
      </c>
      <c r="C138" t="s">
        <v>352</v>
      </c>
      <c r="D138" t="s">
        <v>353</v>
      </c>
      <c r="E138" s="73">
        <v>158000</v>
      </c>
      <c r="F138" s="73">
        <v>202000</v>
      </c>
      <c r="G138" s="73">
        <v>244000</v>
      </c>
      <c r="H138" s="73">
        <v>303000</v>
      </c>
    </row>
    <row r="139" spans="1:8">
      <c r="A139" s="71" t="str">
        <f t="shared" si="2"/>
        <v>Garland County, AR</v>
      </c>
      <c r="B139" t="s">
        <v>308</v>
      </c>
      <c r="C139" t="s">
        <v>354</v>
      </c>
      <c r="D139" t="s">
        <v>355</v>
      </c>
      <c r="E139" s="73">
        <v>195000</v>
      </c>
      <c r="F139" s="73">
        <v>249000</v>
      </c>
      <c r="G139" s="73">
        <v>302000</v>
      </c>
      <c r="H139" s="73">
        <v>374000</v>
      </c>
    </row>
    <row r="140" spans="1:8">
      <c r="A140" s="71" t="str">
        <f t="shared" si="2"/>
        <v>Grant County, AR</v>
      </c>
      <c r="B140" t="s">
        <v>308</v>
      </c>
      <c r="C140" t="s">
        <v>356</v>
      </c>
      <c r="D140" t="s">
        <v>357</v>
      </c>
      <c r="E140" s="73">
        <v>160000</v>
      </c>
      <c r="F140" s="73">
        <v>205000</v>
      </c>
      <c r="G140" s="73">
        <v>248000</v>
      </c>
      <c r="H140" s="73">
        <v>308000</v>
      </c>
    </row>
    <row r="141" spans="1:8">
      <c r="A141" s="71" t="str">
        <f t="shared" si="2"/>
        <v>Greene County, AR</v>
      </c>
      <c r="B141" t="s">
        <v>308</v>
      </c>
      <c r="C141" t="s">
        <v>159</v>
      </c>
      <c r="D141" t="s">
        <v>358</v>
      </c>
      <c r="E141" s="73">
        <v>158000</v>
      </c>
      <c r="F141" s="73">
        <v>202000</v>
      </c>
      <c r="G141" s="73">
        <v>245000</v>
      </c>
      <c r="H141" s="73">
        <v>304000</v>
      </c>
    </row>
    <row r="142" spans="1:8">
      <c r="A142" s="71" t="str">
        <f t="shared" si="2"/>
        <v>Hempstead County, AR</v>
      </c>
      <c r="B142" t="s">
        <v>308</v>
      </c>
      <c r="C142" t="s">
        <v>359</v>
      </c>
      <c r="D142" t="s">
        <v>360</v>
      </c>
      <c r="E142" s="73">
        <v>158000</v>
      </c>
      <c r="F142" s="73">
        <v>202000</v>
      </c>
      <c r="G142" s="73">
        <v>244000</v>
      </c>
      <c r="H142" s="73">
        <v>303000</v>
      </c>
    </row>
    <row r="143" spans="1:8">
      <c r="A143" s="71" t="str">
        <f t="shared" si="2"/>
        <v>Hot Spring County, AR</v>
      </c>
      <c r="B143" t="s">
        <v>308</v>
      </c>
      <c r="C143" t="s">
        <v>361</v>
      </c>
      <c r="D143" t="s">
        <v>362</v>
      </c>
      <c r="E143" s="73">
        <v>158000</v>
      </c>
      <c r="F143" s="73">
        <v>202000</v>
      </c>
      <c r="G143" s="73">
        <v>244000</v>
      </c>
      <c r="H143" s="73">
        <v>303000</v>
      </c>
    </row>
    <row r="144" spans="1:8">
      <c r="A144" s="71" t="str">
        <f t="shared" si="2"/>
        <v>Howard County, AR</v>
      </c>
      <c r="B144" t="s">
        <v>308</v>
      </c>
      <c r="C144" t="s">
        <v>363</v>
      </c>
      <c r="D144" t="s">
        <v>364</v>
      </c>
      <c r="E144" s="73">
        <v>158000</v>
      </c>
      <c r="F144" s="73">
        <v>202000</v>
      </c>
      <c r="G144" s="73">
        <v>244000</v>
      </c>
      <c r="H144" s="73">
        <v>303000</v>
      </c>
    </row>
    <row r="145" spans="1:8">
      <c r="A145" s="71" t="str">
        <f t="shared" si="2"/>
        <v>Independence County, AR</v>
      </c>
      <c r="B145" t="s">
        <v>308</v>
      </c>
      <c r="C145" t="s">
        <v>365</v>
      </c>
      <c r="D145" t="s">
        <v>366</v>
      </c>
      <c r="E145" s="73">
        <v>158000</v>
      </c>
      <c r="F145" s="73">
        <v>202000</v>
      </c>
      <c r="G145" s="73">
        <v>244000</v>
      </c>
      <c r="H145" s="73">
        <v>303000</v>
      </c>
    </row>
    <row r="146" spans="1:8">
      <c r="A146" s="71" t="str">
        <f t="shared" si="2"/>
        <v>Izard County, AR</v>
      </c>
      <c r="B146" t="s">
        <v>308</v>
      </c>
      <c r="C146" t="s">
        <v>367</v>
      </c>
      <c r="D146" t="s">
        <v>368</v>
      </c>
      <c r="E146" s="73">
        <v>158000</v>
      </c>
      <c r="F146" s="73">
        <v>202000</v>
      </c>
      <c r="G146" s="73">
        <v>244000</v>
      </c>
      <c r="H146" s="73">
        <v>303000</v>
      </c>
    </row>
    <row r="147" spans="1:8">
      <c r="A147" s="71" t="str">
        <f t="shared" si="2"/>
        <v>Jackson County, AR</v>
      </c>
      <c r="B147" t="s">
        <v>308</v>
      </c>
      <c r="C147" t="s">
        <v>166</v>
      </c>
      <c r="D147" t="s">
        <v>369</v>
      </c>
      <c r="E147" s="73">
        <v>158000</v>
      </c>
      <c r="F147" s="73">
        <v>202000</v>
      </c>
      <c r="G147" s="73">
        <v>244000</v>
      </c>
      <c r="H147" s="73">
        <v>303000</v>
      </c>
    </row>
    <row r="148" spans="1:8">
      <c r="A148" s="71" t="str">
        <f t="shared" si="2"/>
        <v>Jefferson County, AR</v>
      </c>
      <c r="B148" t="s">
        <v>308</v>
      </c>
      <c r="C148" t="s">
        <v>168</v>
      </c>
      <c r="D148" t="s">
        <v>331</v>
      </c>
      <c r="E148" s="73">
        <v>158000</v>
      </c>
      <c r="F148" s="73">
        <v>202000</v>
      </c>
      <c r="G148" s="73">
        <v>244000</v>
      </c>
      <c r="H148" s="73">
        <v>303000</v>
      </c>
    </row>
    <row r="149" spans="1:8">
      <c r="A149" s="71" t="str">
        <f t="shared" si="2"/>
        <v>Johnson County, AR</v>
      </c>
      <c r="B149" t="s">
        <v>308</v>
      </c>
      <c r="C149" t="s">
        <v>370</v>
      </c>
      <c r="D149" t="s">
        <v>371</v>
      </c>
      <c r="E149" s="73">
        <v>158000</v>
      </c>
      <c r="F149" s="73">
        <v>202000</v>
      </c>
      <c r="G149" s="73">
        <v>244000</v>
      </c>
      <c r="H149" s="73">
        <v>303000</v>
      </c>
    </row>
    <row r="150" spans="1:8">
      <c r="A150" s="71" t="str">
        <f t="shared" si="2"/>
        <v>Lafayette County, AR</v>
      </c>
      <c r="B150" t="s">
        <v>308</v>
      </c>
      <c r="C150" t="s">
        <v>372</v>
      </c>
      <c r="D150" t="s">
        <v>373</v>
      </c>
      <c r="E150" s="73">
        <v>158000</v>
      </c>
      <c r="F150" s="73">
        <v>202000</v>
      </c>
      <c r="G150" s="73">
        <v>244000</v>
      </c>
      <c r="H150" s="73">
        <v>303000</v>
      </c>
    </row>
    <row r="151" spans="1:8">
      <c r="A151" s="71" t="str">
        <f t="shared" si="2"/>
        <v>Lawrence County, AR</v>
      </c>
      <c r="B151" t="s">
        <v>308</v>
      </c>
      <c r="C151" t="s">
        <v>172</v>
      </c>
      <c r="D151" t="s">
        <v>374</v>
      </c>
      <c r="E151" s="73">
        <v>158000</v>
      </c>
      <c r="F151" s="73">
        <v>202000</v>
      </c>
      <c r="G151" s="73">
        <v>244000</v>
      </c>
      <c r="H151" s="73">
        <v>303000</v>
      </c>
    </row>
    <row r="152" spans="1:8">
      <c r="A152" s="71" t="str">
        <f t="shared" si="2"/>
        <v>Lee County, AR</v>
      </c>
      <c r="B152" t="s">
        <v>308</v>
      </c>
      <c r="C152" t="s">
        <v>174</v>
      </c>
      <c r="D152" t="s">
        <v>375</v>
      </c>
      <c r="E152" s="73">
        <v>158000</v>
      </c>
      <c r="F152" s="73">
        <v>202000</v>
      </c>
      <c r="G152" s="73">
        <v>244000</v>
      </c>
      <c r="H152" s="73">
        <v>303000</v>
      </c>
    </row>
    <row r="153" spans="1:8">
      <c r="A153" s="71" t="str">
        <f t="shared" si="2"/>
        <v>Lincoln County, AR</v>
      </c>
      <c r="B153" t="s">
        <v>308</v>
      </c>
      <c r="C153" t="s">
        <v>376</v>
      </c>
      <c r="D153" t="s">
        <v>331</v>
      </c>
      <c r="E153" s="73">
        <v>158000</v>
      </c>
      <c r="F153" s="73">
        <v>202000</v>
      </c>
      <c r="G153" s="73">
        <v>244000</v>
      </c>
      <c r="H153" s="73">
        <v>303000</v>
      </c>
    </row>
    <row r="154" spans="1:8">
      <c r="A154" s="71" t="str">
        <f t="shared" si="2"/>
        <v>Little River County, AR</v>
      </c>
      <c r="B154" t="s">
        <v>308</v>
      </c>
      <c r="C154" t="s">
        <v>377</v>
      </c>
      <c r="D154" t="s">
        <v>378</v>
      </c>
      <c r="E154" s="73">
        <v>158000</v>
      </c>
      <c r="F154" s="73">
        <v>202000</v>
      </c>
      <c r="G154" s="73">
        <v>244000</v>
      </c>
      <c r="H154" s="73">
        <v>303000</v>
      </c>
    </row>
    <row r="155" spans="1:8">
      <c r="A155" s="71" t="str">
        <f t="shared" si="2"/>
        <v>Logan County, AR</v>
      </c>
      <c r="B155" t="s">
        <v>308</v>
      </c>
      <c r="C155" t="s">
        <v>379</v>
      </c>
      <c r="D155" t="s">
        <v>380</v>
      </c>
      <c r="E155" s="73">
        <v>158000</v>
      </c>
      <c r="F155" s="73">
        <v>202000</v>
      </c>
      <c r="G155" s="73">
        <v>244000</v>
      </c>
      <c r="H155" s="73">
        <v>303000</v>
      </c>
    </row>
    <row r="156" spans="1:8">
      <c r="A156" s="71" t="str">
        <f t="shared" si="2"/>
        <v>Lonoke County, AR</v>
      </c>
      <c r="B156" t="s">
        <v>308</v>
      </c>
      <c r="C156" t="s">
        <v>381</v>
      </c>
      <c r="D156" t="s">
        <v>350</v>
      </c>
      <c r="E156" s="73">
        <v>175000</v>
      </c>
      <c r="F156" s="73">
        <v>224000</v>
      </c>
      <c r="G156" s="73">
        <v>271000</v>
      </c>
      <c r="H156" s="73">
        <v>336000</v>
      </c>
    </row>
    <row r="157" spans="1:8">
      <c r="A157" s="71" t="str">
        <f t="shared" si="2"/>
        <v>Madison County, AR</v>
      </c>
      <c r="B157" t="s">
        <v>308</v>
      </c>
      <c r="C157" t="s">
        <v>181</v>
      </c>
      <c r="D157" t="s">
        <v>316</v>
      </c>
      <c r="E157" s="73">
        <v>210000</v>
      </c>
      <c r="F157" s="73">
        <v>269000</v>
      </c>
      <c r="G157" s="73">
        <v>325000</v>
      </c>
      <c r="H157" s="73">
        <v>403000</v>
      </c>
    </row>
    <row r="158" spans="1:8">
      <c r="A158" s="71" t="str">
        <f t="shared" si="2"/>
        <v>Marion County, AR</v>
      </c>
      <c r="B158" t="s">
        <v>308</v>
      </c>
      <c r="C158" t="s">
        <v>184</v>
      </c>
      <c r="D158" t="s">
        <v>382</v>
      </c>
      <c r="E158" s="73">
        <v>158000</v>
      </c>
      <c r="F158" s="73">
        <v>202000</v>
      </c>
      <c r="G158" s="73">
        <v>244000</v>
      </c>
      <c r="H158" s="73">
        <v>303000</v>
      </c>
    </row>
    <row r="159" spans="1:8">
      <c r="A159" s="71" t="str">
        <f t="shared" si="2"/>
        <v>Miller County, AR</v>
      </c>
      <c r="B159" t="s">
        <v>308</v>
      </c>
      <c r="C159" t="s">
        <v>383</v>
      </c>
      <c r="D159" t="s">
        <v>384</v>
      </c>
      <c r="E159" s="73">
        <v>188000</v>
      </c>
      <c r="F159" s="73">
        <v>241000</v>
      </c>
      <c r="G159" s="73">
        <v>292000</v>
      </c>
      <c r="H159" s="73">
        <v>361000</v>
      </c>
    </row>
    <row r="160" spans="1:8">
      <c r="A160" s="71" t="str">
        <f t="shared" si="2"/>
        <v>Mississippi County, AR</v>
      </c>
      <c r="B160" t="s">
        <v>308</v>
      </c>
      <c r="C160" t="s">
        <v>385</v>
      </c>
      <c r="D160" t="s">
        <v>386</v>
      </c>
      <c r="E160" s="73">
        <v>158000</v>
      </c>
      <c r="F160" s="73">
        <v>202000</v>
      </c>
      <c r="G160" s="73">
        <v>244000</v>
      </c>
      <c r="H160" s="73">
        <v>303000</v>
      </c>
    </row>
    <row r="161" spans="1:8">
      <c r="A161" s="71" t="str">
        <f t="shared" si="2"/>
        <v>Monroe County, AR</v>
      </c>
      <c r="B161" t="s">
        <v>308</v>
      </c>
      <c r="C161" t="s">
        <v>190</v>
      </c>
      <c r="D161" t="s">
        <v>387</v>
      </c>
      <c r="E161" s="73">
        <v>158000</v>
      </c>
      <c r="F161" s="73">
        <v>202000</v>
      </c>
      <c r="G161" s="73">
        <v>244000</v>
      </c>
      <c r="H161" s="73">
        <v>303000</v>
      </c>
    </row>
    <row r="162" spans="1:8">
      <c r="A162" s="71" t="str">
        <f t="shared" si="2"/>
        <v>Montgomery County, AR</v>
      </c>
      <c r="B162" t="s">
        <v>308</v>
      </c>
      <c r="C162" t="s">
        <v>192</v>
      </c>
      <c r="D162" t="s">
        <v>388</v>
      </c>
      <c r="E162" s="73">
        <v>158000</v>
      </c>
      <c r="F162" s="73">
        <v>202000</v>
      </c>
      <c r="G162" s="73">
        <v>244000</v>
      </c>
      <c r="H162" s="73">
        <v>303000</v>
      </c>
    </row>
    <row r="163" spans="1:8">
      <c r="A163" s="71" t="str">
        <f t="shared" si="2"/>
        <v>Nevada County, AR</v>
      </c>
      <c r="B163" t="s">
        <v>308</v>
      </c>
      <c r="C163" t="s">
        <v>389</v>
      </c>
      <c r="D163" t="s">
        <v>390</v>
      </c>
      <c r="E163" s="73">
        <v>158000</v>
      </c>
      <c r="F163" s="73">
        <v>202000</v>
      </c>
      <c r="G163" s="73">
        <v>244000</v>
      </c>
      <c r="H163" s="73">
        <v>303000</v>
      </c>
    </row>
    <row r="164" spans="1:8">
      <c r="A164" s="71" t="str">
        <f t="shared" si="2"/>
        <v>Newton County, AR</v>
      </c>
      <c r="B164" t="s">
        <v>308</v>
      </c>
      <c r="C164" t="s">
        <v>391</v>
      </c>
      <c r="D164" t="s">
        <v>392</v>
      </c>
      <c r="E164" s="73">
        <v>158000</v>
      </c>
      <c r="F164" s="73">
        <v>202000</v>
      </c>
      <c r="G164" s="73">
        <v>244000</v>
      </c>
      <c r="H164" s="73">
        <v>303000</v>
      </c>
    </row>
    <row r="165" spans="1:8">
      <c r="A165" s="71" t="str">
        <f t="shared" si="2"/>
        <v>Ouachita County, AR</v>
      </c>
      <c r="B165" t="s">
        <v>308</v>
      </c>
      <c r="C165" t="s">
        <v>393</v>
      </c>
      <c r="D165" t="s">
        <v>394</v>
      </c>
      <c r="E165" s="73">
        <v>158000</v>
      </c>
      <c r="F165" s="73">
        <v>202000</v>
      </c>
      <c r="G165" s="73">
        <v>244000</v>
      </c>
      <c r="H165" s="73">
        <v>303000</v>
      </c>
    </row>
    <row r="166" spans="1:8">
      <c r="A166" s="71" t="str">
        <f t="shared" si="2"/>
        <v>Perry County, AR</v>
      </c>
      <c r="B166" t="s">
        <v>308</v>
      </c>
      <c r="C166" t="s">
        <v>194</v>
      </c>
      <c r="D166" t="s">
        <v>350</v>
      </c>
      <c r="E166" s="73">
        <v>175000</v>
      </c>
      <c r="F166" s="73">
        <v>224000</v>
      </c>
      <c r="G166" s="73">
        <v>271000</v>
      </c>
      <c r="H166" s="73">
        <v>336000</v>
      </c>
    </row>
    <row r="167" spans="1:8">
      <c r="A167" s="71" t="str">
        <f t="shared" si="2"/>
        <v>Phillips County, AR</v>
      </c>
      <c r="B167" t="s">
        <v>308</v>
      </c>
      <c r="C167" t="s">
        <v>395</v>
      </c>
      <c r="D167" t="s">
        <v>396</v>
      </c>
      <c r="E167" s="73">
        <v>158000</v>
      </c>
      <c r="F167" s="73">
        <v>202000</v>
      </c>
      <c r="G167" s="73">
        <v>244000</v>
      </c>
      <c r="H167" s="73">
        <v>303000</v>
      </c>
    </row>
    <row r="168" spans="1:8">
      <c r="A168" s="71" t="str">
        <f t="shared" si="2"/>
        <v>Pike County, AR</v>
      </c>
      <c r="B168" t="s">
        <v>308</v>
      </c>
      <c r="C168" t="s">
        <v>198</v>
      </c>
      <c r="D168" t="s">
        <v>397</v>
      </c>
      <c r="E168" s="73">
        <v>158000</v>
      </c>
      <c r="F168" s="73">
        <v>202000</v>
      </c>
      <c r="G168" s="73">
        <v>244000</v>
      </c>
      <c r="H168" s="73">
        <v>303000</v>
      </c>
    </row>
    <row r="169" spans="1:8">
      <c r="A169" s="71" t="str">
        <f t="shared" si="2"/>
        <v>Poinsett County, AR</v>
      </c>
      <c r="B169" t="s">
        <v>308</v>
      </c>
      <c r="C169" t="s">
        <v>398</v>
      </c>
      <c r="D169" t="s">
        <v>399</v>
      </c>
      <c r="E169" s="73">
        <v>158000</v>
      </c>
      <c r="F169" s="73">
        <v>202000</v>
      </c>
      <c r="G169" s="73">
        <v>244000</v>
      </c>
      <c r="H169" s="73">
        <v>303000</v>
      </c>
    </row>
    <row r="170" spans="1:8">
      <c r="A170" s="71" t="str">
        <f t="shared" si="2"/>
        <v>Polk County, AR</v>
      </c>
      <c r="B170" t="s">
        <v>308</v>
      </c>
      <c r="C170" t="s">
        <v>400</v>
      </c>
      <c r="D170" t="s">
        <v>401</v>
      </c>
      <c r="E170" s="73">
        <v>158000</v>
      </c>
      <c r="F170" s="73">
        <v>202000</v>
      </c>
      <c r="G170" s="73">
        <v>244000</v>
      </c>
      <c r="H170" s="73">
        <v>303000</v>
      </c>
    </row>
    <row r="171" spans="1:8">
      <c r="A171" s="71" t="str">
        <f t="shared" si="2"/>
        <v>Pope County, AR</v>
      </c>
      <c r="B171" t="s">
        <v>308</v>
      </c>
      <c r="C171" t="s">
        <v>402</v>
      </c>
      <c r="D171" t="s">
        <v>403</v>
      </c>
      <c r="E171" s="73">
        <v>171000</v>
      </c>
      <c r="F171" s="73">
        <v>219000</v>
      </c>
      <c r="G171" s="73">
        <v>265000</v>
      </c>
      <c r="H171" s="73">
        <v>328000</v>
      </c>
    </row>
    <row r="172" spans="1:8">
      <c r="A172" s="71" t="str">
        <f t="shared" si="2"/>
        <v>Prairie County, AR</v>
      </c>
      <c r="B172" t="s">
        <v>308</v>
      </c>
      <c r="C172" t="s">
        <v>404</v>
      </c>
      <c r="D172" t="s">
        <v>405</v>
      </c>
      <c r="E172" s="73">
        <v>158000</v>
      </c>
      <c r="F172" s="73">
        <v>202000</v>
      </c>
      <c r="G172" s="73">
        <v>244000</v>
      </c>
      <c r="H172" s="73">
        <v>303000</v>
      </c>
    </row>
    <row r="173" spans="1:8">
      <c r="A173" s="71" t="str">
        <f t="shared" si="2"/>
        <v>Pulaski County, AR</v>
      </c>
      <c r="B173" t="s">
        <v>308</v>
      </c>
      <c r="C173" t="s">
        <v>406</v>
      </c>
      <c r="D173" t="s">
        <v>350</v>
      </c>
      <c r="E173" s="73">
        <v>175000</v>
      </c>
      <c r="F173" s="73">
        <v>224000</v>
      </c>
      <c r="G173" s="73">
        <v>271000</v>
      </c>
      <c r="H173" s="73">
        <v>336000</v>
      </c>
    </row>
    <row r="174" spans="1:8">
      <c r="A174" s="71" t="str">
        <f t="shared" si="2"/>
        <v>Randolph County, AR</v>
      </c>
      <c r="B174" t="s">
        <v>308</v>
      </c>
      <c r="C174" t="s">
        <v>200</v>
      </c>
      <c r="D174" t="s">
        <v>407</v>
      </c>
      <c r="E174" s="73">
        <v>158000</v>
      </c>
      <c r="F174" s="73">
        <v>202000</v>
      </c>
      <c r="G174" s="73">
        <v>244000</v>
      </c>
      <c r="H174" s="73">
        <v>303000</v>
      </c>
    </row>
    <row r="175" spans="1:8">
      <c r="A175" s="71" t="str">
        <f t="shared" si="2"/>
        <v>St. Francis County, AR</v>
      </c>
      <c r="B175" t="s">
        <v>308</v>
      </c>
      <c r="C175" t="s">
        <v>408</v>
      </c>
      <c r="D175" t="s">
        <v>409</v>
      </c>
      <c r="E175" s="73">
        <v>158000</v>
      </c>
      <c r="F175" s="73">
        <v>202000</v>
      </c>
      <c r="G175" s="73">
        <v>244000</v>
      </c>
      <c r="H175" s="73">
        <v>303000</v>
      </c>
    </row>
    <row r="176" spans="1:8">
      <c r="A176" s="71" t="str">
        <f t="shared" si="2"/>
        <v>Saline County, AR</v>
      </c>
      <c r="B176" t="s">
        <v>308</v>
      </c>
      <c r="C176" t="s">
        <v>410</v>
      </c>
      <c r="D176" t="s">
        <v>350</v>
      </c>
      <c r="E176" s="73">
        <v>181000</v>
      </c>
      <c r="F176" s="73">
        <v>232000</v>
      </c>
      <c r="G176" s="73">
        <v>280000</v>
      </c>
      <c r="H176" s="73">
        <v>347000</v>
      </c>
    </row>
    <row r="177" spans="1:8">
      <c r="A177" s="71" t="str">
        <f t="shared" si="2"/>
        <v>Scott County, AR</v>
      </c>
      <c r="B177" t="s">
        <v>308</v>
      </c>
      <c r="C177" t="s">
        <v>411</v>
      </c>
      <c r="D177" t="s">
        <v>412</v>
      </c>
      <c r="E177" s="73">
        <v>158000</v>
      </c>
      <c r="F177" s="73">
        <v>202000</v>
      </c>
      <c r="G177" s="73">
        <v>244000</v>
      </c>
      <c r="H177" s="73">
        <v>303000</v>
      </c>
    </row>
    <row r="178" spans="1:8">
      <c r="A178" s="71" t="str">
        <f t="shared" si="2"/>
        <v>Searcy County, AR</v>
      </c>
      <c r="B178" t="s">
        <v>308</v>
      </c>
      <c r="C178" t="s">
        <v>413</v>
      </c>
      <c r="D178" t="s">
        <v>414</v>
      </c>
      <c r="E178" s="73">
        <v>158000</v>
      </c>
      <c r="F178" s="73">
        <v>202000</v>
      </c>
      <c r="G178" s="73">
        <v>244000</v>
      </c>
      <c r="H178" s="73">
        <v>303000</v>
      </c>
    </row>
    <row r="179" spans="1:8">
      <c r="A179" s="71" t="str">
        <f t="shared" si="2"/>
        <v>Sebastian County, AR</v>
      </c>
      <c r="B179" t="s">
        <v>308</v>
      </c>
      <c r="C179" t="s">
        <v>415</v>
      </c>
      <c r="D179" t="s">
        <v>339</v>
      </c>
      <c r="E179" s="73">
        <v>158000</v>
      </c>
      <c r="F179" s="73">
        <v>202000</v>
      </c>
      <c r="G179" s="73">
        <v>244000</v>
      </c>
      <c r="H179" s="73">
        <v>303000</v>
      </c>
    </row>
    <row r="180" spans="1:8">
      <c r="A180" s="71" t="str">
        <f t="shared" si="2"/>
        <v>Sevier County, AR</v>
      </c>
      <c r="B180" t="s">
        <v>308</v>
      </c>
      <c r="C180" t="s">
        <v>416</v>
      </c>
      <c r="D180" t="s">
        <v>417</v>
      </c>
      <c r="E180" s="73">
        <v>158000</v>
      </c>
      <c r="F180" s="73">
        <v>202000</v>
      </c>
      <c r="G180" s="73">
        <v>244000</v>
      </c>
      <c r="H180" s="73">
        <v>303000</v>
      </c>
    </row>
    <row r="181" spans="1:8">
      <c r="A181" s="71" t="str">
        <f t="shared" si="2"/>
        <v>Sharp County, AR</v>
      </c>
      <c r="B181" t="s">
        <v>308</v>
      </c>
      <c r="C181" t="s">
        <v>418</v>
      </c>
      <c r="D181" t="s">
        <v>419</v>
      </c>
      <c r="E181" s="73">
        <v>158000</v>
      </c>
      <c r="F181" s="73">
        <v>202000</v>
      </c>
      <c r="G181" s="73">
        <v>244000</v>
      </c>
      <c r="H181" s="73">
        <v>303000</v>
      </c>
    </row>
    <row r="182" spans="1:8">
      <c r="A182" s="71" t="str">
        <f t="shared" si="2"/>
        <v>Stone County, AR</v>
      </c>
      <c r="B182" t="s">
        <v>308</v>
      </c>
      <c r="C182" t="s">
        <v>420</v>
      </c>
      <c r="D182" t="s">
        <v>421</v>
      </c>
      <c r="E182" s="73">
        <v>158000</v>
      </c>
      <c r="F182" s="73">
        <v>202000</v>
      </c>
      <c r="G182" s="73">
        <v>244000</v>
      </c>
      <c r="H182" s="73">
        <v>303000</v>
      </c>
    </row>
    <row r="183" spans="1:8">
      <c r="A183" s="71" t="str">
        <f t="shared" si="2"/>
        <v>Union County, AR</v>
      </c>
      <c r="B183" t="s">
        <v>308</v>
      </c>
      <c r="C183" t="s">
        <v>422</v>
      </c>
      <c r="D183" t="s">
        <v>423</v>
      </c>
      <c r="E183" s="73">
        <v>170000</v>
      </c>
      <c r="F183" s="73">
        <v>217000</v>
      </c>
      <c r="G183" s="73">
        <v>263000</v>
      </c>
      <c r="H183" s="73">
        <v>326000</v>
      </c>
    </row>
    <row r="184" spans="1:8">
      <c r="A184" s="71" t="str">
        <f t="shared" si="2"/>
        <v>Van Buren County, AR</v>
      </c>
      <c r="B184" t="s">
        <v>308</v>
      </c>
      <c r="C184" t="s">
        <v>424</v>
      </c>
      <c r="D184" t="s">
        <v>425</v>
      </c>
      <c r="E184" s="73">
        <v>158000</v>
      </c>
      <c r="F184" s="73">
        <v>202000</v>
      </c>
      <c r="G184" s="73">
        <v>244000</v>
      </c>
      <c r="H184" s="73">
        <v>303000</v>
      </c>
    </row>
    <row r="185" spans="1:8">
      <c r="A185" s="71" t="str">
        <f t="shared" si="2"/>
        <v>Washington County, AR</v>
      </c>
      <c r="B185" t="s">
        <v>308</v>
      </c>
      <c r="C185" t="s">
        <v>215</v>
      </c>
      <c r="D185" t="s">
        <v>316</v>
      </c>
      <c r="E185" s="73">
        <v>210000</v>
      </c>
      <c r="F185" s="73">
        <v>269000</v>
      </c>
      <c r="G185" s="73">
        <v>325000</v>
      </c>
      <c r="H185" s="73">
        <v>403000</v>
      </c>
    </row>
    <row r="186" spans="1:8">
      <c r="A186" s="71" t="str">
        <f t="shared" si="2"/>
        <v>White County, AR</v>
      </c>
      <c r="B186" t="s">
        <v>308</v>
      </c>
      <c r="C186" t="s">
        <v>426</v>
      </c>
      <c r="D186" t="s">
        <v>427</v>
      </c>
      <c r="E186" s="73">
        <v>158000</v>
      </c>
      <c r="F186" s="73">
        <v>202000</v>
      </c>
      <c r="G186" s="73">
        <v>244000</v>
      </c>
      <c r="H186" s="73">
        <v>303000</v>
      </c>
    </row>
    <row r="187" spans="1:8">
      <c r="A187" s="71" t="str">
        <f t="shared" si="2"/>
        <v>Woodruff County, AR</v>
      </c>
      <c r="B187" t="s">
        <v>308</v>
      </c>
      <c r="C187" t="s">
        <v>428</v>
      </c>
      <c r="D187" t="s">
        <v>429</v>
      </c>
      <c r="E187" s="73">
        <v>158000</v>
      </c>
      <c r="F187" s="73">
        <v>202000</v>
      </c>
      <c r="G187" s="73">
        <v>244000</v>
      </c>
      <c r="H187" s="73">
        <v>303000</v>
      </c>
    </row>
    <row r="188" spans="1:8">
      <c r="A188" s="71" t="str">
        <f t="shared" si="2"/>
        <v>Yell County, AR</v>
      </c>
      <c r="B188" t="s">
        <v>308</v>
      </c>
      <c r="C188" t="s">
        <v>430</v>
      </c>
      <c r="D188" t="s">
        <v>431</v>
      </c>
      <c r="E188" s="73">
        <v>158000</v>
      </c>
      <c r="F188" s="73">
        <v>202000</v>
      </c>
      <c r="G188" s="73">
        <v>244000</v>
      </c>
      <c r="H188" s="73">
        <v>303000</v>
      </c>
    </row>
    <row r="189" spans="1:8">
      <c r="A189" s="71" t="str">
        <f t="shared" si="2"/>
        <v>Alameda County, CA</v>
      </c>
      <c r="B189" t="s">
        <v>99</v>
      </c>
      <c r="C189" t="s">
        <v>432</v>
      </c>
      <c r="D189" t="s">
        <v>433</v>
      </c>
      <c r="E189" s="73">
        <v>658000</v>
      </c>
      <c r="F189" s="73">
        <v>843000</v>
      </c>
      <c r="G189" s="73">
        <v>1020000</v>
      </c>
      <c r="H189" s="73">
        <v>1264000</v>
      </c>
    </row>
    <row r="190" spans="1:8">
      <c r="A190" s="71" t="str">
        <f t="shared" si="2"/>
        <v>Alpine County, CA</v>
      </c>
      <c r="B190" t="s">
        <v>99</v>
      </c>
      <c r="C190" t="s">
        <v>434</v>
      </c>
      <c r="D190" t="s">
        <v>435</v>
      </c>
      <c r="E190" s="73">
        <v>362000</v>
      </c>
      <c r="F190" s="73">
        <v>463000</v>
      </c>
      <c r="G190" s="73">
        <v>561000</v>
      </c>
      <c r="H190" s="73">
        <v>695000</v>
      </c>
    </row>
    <row r="191" spans="1:8">
      <c r="A191" s="71" t="str">
        <f t="shared" si="2"/>
        <v>Amador County, CA</v>
      </c>
      <c r="B191" t="s">
        <v>99</v>
      </c>
      <c r="C191" t="s">
        <v>436</v>
      </c>
      <c r="D191" t="s">
        <v>437</v>
      </c>
      <c r="E191" s="73">
        <v>341000</v>
      </c>
      <c r="F191" s="73">
        <v>437000</v>
      </c>
      <c r="G191" s="73">
        <v>529000</v>
      </c>
      <c r="H191" s="73">
        <v>655000</v>
      </c>
    </row>
    <row r="192" spans="1:8">
      <c r="A192" s="71" t="str">
        <f t="shared" si="2"/>
        <v>Butte County, CA</v>
      </c>
      <c r="B192" t="s">
        <v>99</v>
      </c>
      <c r="C192" t="s">
        <v>438</v>
      </c>
      <c r="D192" t="s">
        <v>439</v>
      </c>
      <c r="E192" s="73">
        <v>361000</v>
      </c>
      <c r="F192" s="73">
        <v>462000</v>
      </c>
      <c r="G192" s="73">
        <v>560000</v>
      </c>
      <c r="H192" s="73">
        <v>693000</v>
      </c>
    </row>
    <row r="193" spans="1:8">
      <c r="A193" s="71" t="str">
        <f t="shared" si="2"/>
        <v>Calaveras County, CA</v>
      </c>
      <c r="B193" t="s">
        <v>99</v>
      </c>
      <c r="C193" t="s">
        <v>440</v>
      </c>
      <c r="D193" t="s">
        <v>441</v>
      </c>
      <c r="E193" s="73">
        <v>347000</v>
      </c>
      <c r="F193" s="73">
        <v>444000</v>
      </c>
      <c r="G193" s="73">
        <v>537000</v>
      </c>
      <c r="H193" s="73">
        <v>666000</v>
      </c>
    </row>
    <row r="194" spans="1:8">
      <c r="A194" s="71" t="str">
        <f t="shared" si="2"/>
        <v>Colusa County, CA</v>
      </c>
      <c r="B194" t="s">
        <v>99</v>
      </c>
      <c r="C194" t="s">
        <v>442</v>
      </c>
      <c r="D194" t="s">
        <v>443</v>
      </c>
      <c r="E194" s="73">
        <v>274000</v>
      </c>
      <c r="F194" s="73">
        <v>350000</v>
      </c>
      <c r="G194" s="73">
        <v>424000</v>
      </c>
      <c r="H194" s="73">
        <v>525000</v>
      </c>
    </row>
    <row r="195" spans="1:8">
      <c r="A195" s="71" t="str">
        <f t="shared" si="2"/>
        <v>Contra Costa County, CA</v>
      </c>
      <c r="B195" t="s">
        <v>99</v>
      </c>
      <c r="C195" t="s">
        <v>444</v>
      </c>
      <c r="D195" t="s">
        <v>433</v>
      </c>
      <c r="E195" s="73">
        <v>596000</v>
      </c>
      <c r="F195" s="73">
        <v>763000</v>
      </c>
      <c r="G195" s="73">
        <v>924000</v>
      </c>
      <c r="H195" s="73">
        <v>1145000</v>
      </c>
    </row>
    <row r="196" spans="1:8">
      <c r="A196" s="71" t="str">
        <f t="shared" ref="A196:A259" si="3">C196&amp;", "&amp;B196</f>
        <v>Del Norte County, CA</v>
      </c>
      <c r="B196" t="s">
        <v>99</v>
      </c>
      <c r="C196" t="s">
        <v>445</v>
      </c>
      <c r="D196" t="s">
        <v>446</v>
      </c>
      <c r="E196" s="73">
        <v>240000</v>
      </c>
      <c r="F196" s="73">
        <v>308000</v>
      </c>
      <c r="G196" s="73">
        <v>373000</v>
      </c>
      <c r="H196" s="73">
        <v>461000</v>
      </c>
    </row>
    <row r="197" spans="1:8">
      <c r="A197" s="71" t="str">
        <f t="shared" si="3"/>
        <v>El Dorado County, CA</v>
      </c>
      <c r="B197" t="s">
        <v>99</v>
      </c>
      <c r="C197" t="s">
        <v>447</v>
      </c>
      <c r="D197" t="s">
        <v>448</v>
      </c>
      <c r="E197" s="73">
        <v>475000</v>
      </c>
      <c r="F197" s="73">
        <v>608000</v>
      </c>
      <c r="G197" s="73">
        <v>736000</v>
      </c>
      <c r="H197" s="73">
        <v>912000</v>
      </c>
    </row>
    <row r="198" spans="1:8">
      <c r="A198" s="71" t="str">
        <f t="shared" si="3"/>
        <v>Fresno County, CA</v>
      </c>
      <c r="B198" t="s">
        <v>99</v>
      </c>
      <c r="C198" t="s">
        <v>449</v>
      </c>
      <c r="D198" t="s">
        <v>450</v>
      </c>
      <c r="E198" s="73">
        <v>314000</v>
      </c>
      <c r="F198" s="73">
        <v>401000</v>
      </c>
      <c r="G198" s="73">
        <v>486000</v>
      </c>
      <c r="H198" s="73">
        <v>602000</v>
      </c>
    </row>
    <row r="199" spans="1:8">
      <c r="A199" s="71" t="str">
        <f t="shared" si="3"/>
        <v>Glenn County, CA</v>
      </c>
      <c r="B199" t="s">
        <v>99</v>
      </c>
      <c r="C199" t="s">
        <v>451</v>
      </c>
      <c r="D199" t="s">
        <v>452</v>
      </c>
      <c r="E199" s="73">
        <v>238000</v>
      </c>
      <c r="F199" s="73">
        <v>304000</v>
      </c>
      <c r="G199" s="73">
        <v>368000</v>
      </c>
      <c r="H199" s="73">
        <v>456000</v>
      </c>
    </row>
    <row r="200" spans="1:8">
      <c r="A200" s="71" t="str">
        <f t="shared" si="3"/>
        <v>Humboldt County, CA</v>
      </c>
      <c r="B200" t="s">
        <v>99</v>
      </c>
      <c r="C200" t="s">
        <v>453</v>
      </c>
      <c r="D200" t="s">
        <v>454</v>
      </c>
      <c r="E200" s="73">
        <v>342000</v>
      </c>
      <c r="F200" s="73">
        <v>438000</v>
      </c>
      <c r="G200" s="73">
        <v>531000</v>
      </c>
      <c r="H200" s="73">
        <v>658000</v>
      </c>
    </row>
    <row r="201" spans="1:8">
      <c r="A201" s="71" t="str">
        <f t="shared" si="3"/>
        <v>Imperial County, CA</v>
      </c>
      <c r="B201" t="s">
        <v>99</v>
      </c>
      <c r="C201" t="s">
        <v>455</v>
      </c>
      <c r="D201" t="s">
        <v>456</v>
      </c>
      <c r="E201" s="73">
        <v>271000</v>
      </c>
      <c r="F201" s="73">
        <v>346000</v>
      </c>
      <c r="G201" s="73">
        <v>420000</v>
      </c>
      <c r="H201" s="73">
        <v>520000</v>
      </c>
    </row>
    <row r="202" spans="1:8">
      <c r="A202" s="71" t="str">
        <f t="shared" si="3"/>
        <v>Inyo County, CA</v>
      </c>
      <c r="B202" t="s">
        <v>99</v>
      </c>
      <c r="C202" t="s">
        <v>457</v>
      </c>
      <c r="D202" t="s">
        <v>458</v>
      </c>
      <c r="E202" s="73">
        <v>333000</v>
      </c>
      <c r="F202" s="73">
        <v>426000</v>
      </c>
      <c r="G202" s="73">
        <v>515000</v>
      </c>
      <c r="H202" s="73">
        <v>638000</v>
      </c>
    </row>
    <row r="203" spans="1:8">
      <c r="A203" s="71" t="str">
        <f t="shared" si="3"/>
        <v>Kern County, CA</v>
      </c>
      <c r="B203" t="s">
        <v>99</v>
      </c>
      <c r="C203" t="s">
        <v>459</v>
      </c>
      <c r="D203" t="s">
        <v>460</v>
      </c>
      <c r="E203" s="73">
        <v>271000</v>
      </c>
      <c r="F203" s="73">
        <v>347000</v>
      </c>
      <c r="G203" s="73">
        <v>420000</v>
      </c>
      <c r="H203" s="73">
        <v>520000</v>
      </c>
    </row>
    <row r="204" spans="1:8">
      <c r="A204" s="71" t="str">
        <f t="shared" si="3"/>
        <v>Kings County, CA</v>
      </c>
      <c r="B204" t="s">
        <v>99</v>
      </c>
      <c r="C204" t="s">
        <v>461</v>
      </c>
      <c r="D204" t="s">
        <v>462</v>
      </c>
      <c r="E204" s="73">
        <v>271000</v>
      </c>
      <c r="F204" s="73">
        <v>347000</v>
      </c>
      <c r="G204" s="73">
        <v>420000</v>
      </c>
      <c r="H204" s="73">
        <v>520000</v>
      </c>
    </row>
    <row r="205" spans="1:8">
      <c r="A205" s="71" t="str">
        <f t="shared" si="3"/>
        <v>Lake County, CA</v>
      </c>
      <c r="B205" t="s">
        <v>99</v>
      </c>
      <c r="C205" t="s">
        <v>463</v>
      </c>
      <c r="D205" t="s">
        <v>464</v>
      </c>
      <c r="E205" s="73">
        <v>280000</v>
      </c>
      <c r="F205" s="73">
        <v>359000</v>
      </c>
      <c r="G205" s="73">
        <v>434000</v>
      </c>
      <c r="H205" s="73">
        <v>538000</v>
      </c>
    </row>
    <row r="206" spans="1:8">
      <c r="A206" s="71" t="str">
        <f t="shared" si="3"/>
        <v>Lassen County, CA</v>
      </c>
      <c r="B206" t="s">
        <v>99</v>
      </c>
      <c r="C206" t="s">
        <v>465</v>
      </c>
      <c r="D206" t="s">
        <v>466</v>
      </c>
      <c r="E206" s="73">
        <v>209000</v>
      </c>
      <c r="F206" s="73">
        <v>268000</v>
      </c>
      <c r="G206" s="73">
        <v>324000</v>
      </c>
      <c r="H206" s="73">
        <v>401000</v>
      </c>
    </row>
    <row r="207" spans="1:8">
      <c r="A207" s="71" t="str">
        <f t="shared" si="3"/>
        <v>Los Angeles County, CA</v>
      </c>
      <c r="B207" t="s">
        <v>99</v>
      </c>
      <c r="C207" t="s">
        <v>467</v>
      </c>
      <c r="D207" t="s">
        <v>468</v>
      </c>
      <c r="E207" s="73">
        <v>570000</v>
      </c>
      <c r="F207" s="73">
        <v>730000</v>
      </c>
      <c r="G207" s="73">
        <v>884000</v>
      </c>
      <c r="H207" s="73">
        <v>1094000</v>
      </c>
    </row>
    <row r="208" spans="1:8">
      <c r="A208" s="71" t="str">
        <f t="shared" si="3"/>
        <v>Madera County, CA</v>
      </c>
      <c r="B208" t="s">
        <v>99</v>
      </c>
      <c r="C208" t="s">
        <v>469</v>
      </c>
      <c r="D208" t="s">
        <v>470</v>
      </c>
      <c r="E208" s="73">
        <v>305000</v>
      </c>
      <c r="F208" s="73">
        <v>390000</v>
      </c>
      <c r="G208" s="73">
        <v>473000</v>
      </c>
      <c r="H208" s="73">
        <v>586000</v>
      </c>
    </row>
    <row r="209" spans="1:8">
      <c r="A209" s="71" t="str">
        <f t="shared" si="3"/>
        <v>Marin County, CA</v>
      </c>
      <c r="B209" t="s">
        <v>99</v>
      </c>
      <c r="C209" t="s">
        <v>471</v>
      </c>
      <c r="D209" t="s">
        <v>472</v>
      </c>
      <c r="E209" s="73">
        <v>703000</v>
      </c>
      <c r="F209" s="73">
        <v>900000</v>
      </c>
      <c r="G209" s="73">
        <v>1090000</v>
      </c>
      <c r="H209" s="73">
        <v>1350000</v>
      </c>
    </row>
    <row r="210" spans="1:8">
      <c r="A210" s="71" t="str">
        <f t="shared" si="3"/>
        <v>Mariposa County, CA</v>
      </c>
      <c r="B210" t="s">
        <v>99</v>
      </c>
      <c r="C210" t="s">
        <v>473</v>
      </c>
      <c r="D210" t="s">
        <v>474</v>
      </c>
      <c r="E210" s="73">
        <v>292000</v>
      </c>
      <c r="F210" s="73">
        <v>373000</v>
      </c>
      <c r="G210" s="73">
        <v>452000</v>
      </c>
      <c r="H210" s="73">
        <v>560000</v>
      </c>
    </row>
    <row r="211" spans="1:8">
      <c r="A211" s="71" t="str">
        <f t="shared" si="3"/>
        <v>Mendocino County, CA</v>
      </c>
      <c r="B211" t="s">
        <v>99</v>
      </c>
      <c r="C211" t="s">
        <v>475</v>
      </c>
      <c r="D211" t="s">
        <v>476</v>
      </c>
      <c r="E211" s="73">
        <v>420000</v>
      </c>
      <c r="F211" s="73">
        <v>538000</v>
      </c>
      <c r="G211" s="73">
        <v>651000</v>
      </c>
      <c r="H211" s="73">
        <v>807000</v>
      </c>
    </row>
    <row r="212" spans="1:8">
      <c r="A212" s="71" t="str">
        <f t="shared" si="3"/>
        <v>Merced County, CA</v>
      </c>
      <c r="B212" t="s">
        <v>99</v>
      </c>
      <c r="C212" t="s">
        <v>477</v>
      </c>
      <c r="D212" t="s">
        <v>478</v>
      </c>
      <c r="E212" s="73">
        <v>321000</v>
      </c>
      <c r="F212" s="73">
        <v>411000</v>
      </c>
      <c r="G212" s="73">
        <v>498000</v>
      </c>
      <c r="H212" s="73">
        <v>616000</v>
      </c>
    </row>
    <row r="213" spans="1:8">
      <c r="A213" s="71" t="str">
        <f t="shared" si="3"/>
        <v>Modoc County, CA</v>
      </c>
      <c r="B213" t="s">
        <v>99</v>
      </c>
      <c r="C213" t="s">
        <v>479</v>
      </c>
      <c r="D213" t="s">
        <v>480</v>
      </c>
      <c r="E213" s="73">
        <v>193000</v>
      </c>
      <c r="F213" s="73">
        <v>247000</v>
      </c>
      <c r="G213" s="73">
        <v>299000</v>
      </c>
      <c r="H213" s="73">
        <v>370000</v>
      </c>
    </row>
    <row r="214" spans="1:8">
      <c r="A214" s="71" t="str">
        <f t="shared" si="3"/>
        <v>Mono County, CA</v>
      </c>
      <c r="B214" t="s">
        <v>99</v>
      </c>
      <c r="C214" t="s">
        <v>481</v>
      </c>
      <c r="D214" t="s">
        <v>482</v>
      </c>
      <c r="E214" s="73">
        <v>474000</v>
      </c>
      <c r="F214" s="73">
        <v>607000</v>
      </c>
      <c r="G214" s="73">
        <v>735000</v>
      </c>
      <c r="H214" s="73">
        <v>910000</v>
      </c>
    </row>
    <row r="215" spans="1:8">
      <c r="A215" s="71" t="str">
        <f t="shared" si="3"/>
        <v>Monterey County, CA</v>
      </c>
      <c r="B215" t="s">
        <v>99</v>
      </c>
      <c r="C215" t="s">
        <v>483</v>
      </c>
      <c r="D215" t="s">
        <v>484</v>
      </c>
      <c r="E215" s="73">
        <v>546000</v>
      </c>
      <c r="F215" s="73">
        <v>699000</v>
      </c>
      <c r="G215" s="73">
        <v>847000</v>
      </c>
      <c r="H215" s="73">
        <v>1049000</v>
      </c>
    </row>
    <row r="216" spans="1:8">
      <c r="A216" s="71" t="str">
        <f t="shared" si="3"/>
        <v>Napa County, CA</v>
      </c>
      <c r="B216" t="s">
        <v>99</v>
      </c>
      <c r="C216" t="s">
        <v>485</v>
      </c>
      <c r="D216" t="s">
        <v>486</v>
      </c>
      <c r="E216" s="73">
        <v>618000</v>
      </c>
      <c r="F216" s="73">
        <v>790000</v>
      </c>
      <c r="G216" s="73">
        <v>957000</v>
      </c>
      <c r="H216" s="73">
        <v>1186000</v>
      </c>
    </row>
    <row r="217" spans="1:8">
      <c r="A217" s="71" t="str">
        <f t="shared" si="3"/>
        <v>Nevada County, CA</v>
      </c>
      <c r="B217" t="s">
        <v>99</v>
      </c>
      <c r="C217" t="s">
        <v>389</v>
      </c>
      <c r="D217" t="s">
        <v>487</v>
      </c>
      <c r="E217" s="73">
        <v>473000</v>
      </c>
      <c r="F217" s="73">
        <v>605000</v>
      </c>
      <c r="G217" s="73">
        <v>733000</v>
      </c>
      <c r="H217" s="73">
        <v>908000</v>
      </c>
    </row>
    <row r="218" spans="1:8">
      <c r="A218" s="71" t="str">
        <f t="shared" si="3"/>
        <v>Orange County, CA</v>
      </c>
      <c r="B218" t="s">
        <v>99</v>
      </c>
      <c r="C218" t="s">
        <v>488</v>
      </c>
      <c r="D218" t="s">
        <v>489</v>
      </c>
      <c r="E218" s="73">
        <v>660000</v>
      </c>
      <c r="F218" s="73">
        <v>845000</v>
      </c>
      <c r="G218" s="73">
        <v>1023000</v>
      </c>
      <c r="H218" s="73">
        <v>1268000</v>
      </c>
    </row>
    <row r="219" spans="1:8">
      <c r="A219" s="71" t="str">
        <f t="shared" si="3"/>
        <v>Placer County, CA</v>
      </c>
      <c r="B219" t="s">
        <v>99</v>
      </c>
      <c r="C219" t="s">
        <v>490</v>
      </c>
      <c r="D219" t="s">
        <v>448</v>
      </c>
      <c r="E219" s="73">
        <v>513000</v>
      </c>
      <c r="F219" s="73">
        <v>657000</v>
      </c>
      <c r="G219" s="73">
        <v>795000</v>
      </c>
      <c r="H219" s="73">
        <v>985000</v>
      </c>
    </row>
    <row r="220" spans="1:8">
      <c r="A220" s="71" t="str">
        <f t="shared" si="3"/>
        <v>Plumas County, CA</v>
      </c>
      <c r="B220" t="s">
        <v>99</v>
      </c>
      <c r="C220" t="s">
        <v>491</v>
      </c>
      <c r="D220" t="s">
        <v>492</v>
      </c>
      <c r="E220" s="73">
        <v>275000</v>
      </c>
      <c r="F220" s="73">
        <v>352000</v>
      </c>
      <c r="G220" s="73">
        <v>426000</v>
      </c>
      <c r="H220" s="73">
        <v>528000</v>
      </c>
    </row>
    <row r="221" spans="1:8">
      <c r="A221" s="71" t="str">
        <f t="shared" si="3"/>
        <v>Riverside County, CA</v>
      </c>
      <c r="B221" t="s">
        <v>99</v>
      </c>
      <c r="C221" t="s">
        <v>493</v>
      </c>
      <c r="D221" t="s">
        <v>494</v>
      </c>
      <c r="E221" s="73">
        <v>409000</v>
      </c>
      <c r="F221" s="73">
        <v>523000</v>
      </c>
      <c r="G221" s="73">
        <v>633000</v>
      </c>
      <c r="H221" s="73">
        <v>784000</v>
      </c>
    </row>
    <row r="222" spans="1:8">
      <c r="A222" s="71" t="str">
        <f t="shared" si="3"/>
        <v>Sacramento County, CA</v>
      </c>
      <c r="B222" t="s">
        <v>99</v>
      </c>
      <c r="C222" t="s">
        <v>495</v>
      </c>
      <c r="D222" t="s">
        <v>448</v>
      </c>
      <c r="E222" s="73">
        <v>442000</v>
      </c>
      <c r="F222" s="73">
        <v>565000</v>
      </c>
      <c r="G222" s="73">
        <v>685000</v>
      </c>
      <c r="H222" s="73">
        <v>848000</v>
      </c>
    </row>
    <row r="223" spans="1:8">
      <c r="A223" s="71" t="str">
        <f t="shared" si="3"/>
        <v>San Benito County, CA</v>
      </c>
      <c r="B223" t="s">
        <v>99</v>
      </c>
      <c r="C223" t="s">
        <v>496</v>
      </c>
      <c r="D223" t="s">
        <v>497</v>
      </c>
      <c r="E223" s="73">
        <v>603000</v>
      </c>
      <c r="F223" s="73">
        <v>772000</v>
      </c>
      <c r="G223" s="73">
        <v>935000</v>
      </c>
      <c r="H223" s="73">
        <v>1158000</v>
      </c>
    </row>
    <row r="224" spans="1:8">
      <c r="A224" s="71" t="str">
        <f t="shared" si="3"/>
        <v>San Bernardino County, CA</v>
      </c>
      <c r="B224" t="s">
        <v>99</v>
      </c>
      <c r="C224" t="s">
        <v>498</v>
      </c>
      <c r="D224" t="s">
        <v>494</v>
      </c>
      <c r="E224" s="73">
        <v>390000</v>
      </c>
      <c r="F224" s="73">
        <v>499000</v>
      </c>
      <c r="G224" s="73">
        <v>604000</v>
      </c>
      <c r="H224" s="73">
        <v>748000</v>
      </c>
    </row>
    <row r="225" spans="1:8">
      <c r="A225" s="71" t="str">
        <f t="shared" si="3"/>
        <v>San Diego County, CA</v>
      </c>
      <c r="B225" t="s">
        <v>99</v>
      </c>
      <c r="C225" t="s">
        <v>499</v>
      </c>
      <c r="D225" t="s">
        <v>500</v>
      </c>
      <c r="E225" s="73">
        <v>589000</v>
      </c>
      <c r="F225" s="73">
        <v>754000</v>
      </c>
      <c r="G225" s="73">
        <v>913000</v>
      </c>
      <c r="H225" s="73">
        <v>1131000</v>
      </c>
    </row>
    <row r="226" spans="1:8">
      <c r="A226" s="71" t="str">
        <f t="shared" si="3"/>
        <v>San Francisco County, CA</v>
      </c>
      <c r="B226" t="s">
        <v>99</v>
      </c>
      <c r="C226" t="s">
        <v>501</v>
      </c>
      <c r="D226" t="s">
        <v>472</v>
      </c>
      <c r="E226" s="73">
        <v>713000</v>
      </c>
      <c r="F226" s="73">
        <v>912000</v>
      </c>
      <c r="G226" s="73">
        <v>1104000</v>
      </c>
      <c r="H226" s="73">
        <v>1368000</v>
      </c>
    </row>
    <row r="227" spans="1:8">
      <c r="A227" s="71" t="str">
        <f t="shared" si="3"/>
        <v>San Joaquin County, CA</v>
      </c>
      <c r="B227" t="s">
        <v>99</v>
      </c>
      <c r="C227" t="s">
        <v>502</v>
      </c>
      <c r="D227" t="s">
        <v>503</v>
      </c>
      <c r="E227" s="73">
        <v>428000</v>
      </c>
      <c r="F227" s="73">
        <v>547000</v>
      </c>
      <c r="G227" s="73">
        <v>663000</v>
      </c>
      <c r="H227" s="73">
        <v>821000</v>
      </c>
    </row>
    <row r="228" spans="1:8">
      <c r="A228" s="71" t="str">
        <f t="shared" si="3"/>
        <v>San Luis Obispo County, CA</v>
      </c>
      <c r="B228" t="s">
        <v>99</v>
      </c>
      <c r="C228" t="s">
        <v>504</v>
      </c>
      <c r="D228" t="s">
        <v>505</v>
      </c>
      <c r="E228" s="73">
        <v>584000</v>
      </c>
      <c r="F228" s="73">
        <v>748000</v>
      </c>
      <c r="G228" s="73">
        <v>906000</v>
      </c>
      <c r="H228" s="73">
        <v>1122000</v>
      </c>
    </row>
    <row r="229" spans="1:8">
      <c r="A229" s="71" t="str">
        <f t="shared" si="3"/>
        <v>San Mateo County, CA</v>
      </c>
      <c r="B229" t="s">
        <v>99</v>
      </c>
      <c r="C229" t="s">
        <v>506</v>
      </c>
      <c r="D229" t="s">
        <v>472</v>
      </c>
      <c r="E229" s="73">
        <v>703000</v>
      </c>
      <c r="F229" s="73">
        <v>900000</v>
      </c>
      <c r="G229" s="73">
        <v>1090000</v>
      </c>
      <c r="H229" s="73">
        <v>1350000</v>
      </c>
    </row>
    <row r="230" spans="1:8">
      <c r="A230" s="71" t="str">
        <f t="shared" si="3"/>
        <v>Santa Barbara County, CA</v>
      </c>
      <c r="B230" t="s">
        <v>99</v>
      </c>
      <c r="C230" t="s">
        <v>507</v>
      </c>
      <c r="D230" t="s">
        <v>508</v>
      </c>
      <c r="E230" s="73">
        <v>442000</v>
      </c>
      <c r="F230" s="73">
        <v>565000</v>
      </c>
      <c r="G230" s="73">
        <v>685000</v>
      </c>
      <c r="H230" s="73">
        <v>848000</v>
      </c>
    </row>
    <row r="231" spans="1:8">
      <c r="A231" s="71" t="str">
        <f t="shared" si="3"/>
        <v>Santa Clara County, CA</v>
      </c>
      <c r="B231" t="s">
        <v>99</v>
      </c>
      <c r="C231" t="s">
        <v>509</v>
      </c>
      <c r="D231" t="s">
        <v>510</v>
      </c>
      <c r="E231" s="73">
        <v>713000</v>
      </c>
      <c r="F231" s="73">
        <v>912000</v>
      </c>
      <c r="G231" s="73">
        <v>1104000</v>
      </c>
      <c r="H231" s="73">
        <v>1368000</v>
      </c>
    </row>
    <row r="232" spans="1:8">
      <c r="A232" s="71" t="str">
        <f t="shared" si="3"/>
        <v>Santa Cruz County, CA</v>
      </c>
      <c r="B232" t="s">
        <v>99</v>
      </c>
      <c r="C232" t="s">
        <v>302</v>
      </c>
      <c r="D232" t="s">
        <v>511</v>
      </c>
      <c r="E232" s="73">
        <v>632000</v>
      </c>
      <c r="F232" s="73">
        <v>809000</v>
      </c>
      <c r="G232" s="73">
        <v>979000</v>
      </c>
      <c r="H232" s="73">
        <v>1213000</v>
      </c>
    </row>
    <row r="233" spans="1:8">
      <c r="A233" s="71" t="str">
        <f t="shared" si="3"/>
        <v>Shasta County, CA</v>
      </c>
      <c r="B233" t="s">
        <v>99</v>
      </c>
      <c r="C233" t="s">
        <v>512</v>
      </c>
      <c r="D233" t="s">
        <v>513</v>
      </c>
      <c r="E233" s="73">
        <v>310000</v>
      </c>
      <c r="F233" s="73">
        <v>396000</v>
      </c>
      <c r="G233" s="73">
        <v>480000</v>
      </c>
      <c r="H233" s="73">
        <v>595000</v>
      </c>
    </row>
    <row r="234" spans="1:8">
      <c r="A234" s="71" t="str">
        <f t="shared" si="3"/>
        <v>Sierra County, CA</v>
      </c>
      <c r="B234" t="s">
        <v>99</v>
      </c>
      <c r="C234" t="s">
        <v>514</v>
      </c>
      <c r="D234" t="s">
        <v>515</v>
      </c>
      <c r="E234" s="73">
        <v>258000</v>
      </c>
      <c r="F234" s="73">
        <v>330000</v>
      </c>
      <c r="G234" s="73">
        <v>400000</v>
      </c>
      <c r="H234" s="73">
        <v>495000</v>
      </c>
    </row>
    <row r="235" spans="1:8">
      <c r="A235" s="71" t="str">
        <f t="shared" si="3"/>
        <v>Siskiyou County, CA</v>
      </c>
      <c r="B235" t="s">
        <v>99</v>
      </c>
      <c r="C235" t="s">
        <v>516</v>
      </c>
      <c r="D235" t="s">
        <v>517</v>
      </c>
      <c r="E235" s="73">
        <v>243000</v>
      </c>
      <c r="F235" s="73">
        <v>311000</v>
      </c>
      <c r="G235" s="73">
        <v>377000</v>
      </c>
      <c r="H235" s="73">
        <v>467000</v>
      </c>
    </row>
    <row r="236" spans="1:8">
      <c r="A236" s="71" t="str">
        <f t="shared" si="3"/>
        <v>Solano County, CA</v>
      </c>
      <c r="B236" t="s">
        <v>99</v>
      </c>
      <c r="C236" t="s">
        <v>518</v>
      </c>
      <c r="D236" t="s">
        <v>519</v>
      </c>
      <c r="E236" s="73">
        <v>475000</v>
      </c>
      <c r="F236" s="73">
        <v>608000</v>
      </c>
      <c r="G236" s="73">
        <v>736000</v>
      </c>
      <c r="H236" s="73">
        <v>912000</v>
      </c>
    </row>
    <row r="237" spans="1:8">
      <c r="A237" s="71" t="str">
        <f t="shared" si="3"/>
        <v>Sonoma County, CA</v>
      </c>
      <c r="B237" t="s">
        <v>99</v>
      </c>
      <c r="C237" t="s">
        <v>520</v>
      </c>
      <c r="D237" t="s">
        <v>521</v>
      </c>
      <c r="E237" s="73">
        <v>598000</v>
      </c>
      <c r="F237" s="73">
        <v>766000</v>
      </c>
      <c r="G237" s="73">
        <v>928000</v>
      </c>
      <c r="H237" s="73">
        <v>1149000</v>
      </c>
    </row>
    <row r="238" spans="1:8">
      <c r="A238" s="71" t="str">
        <f t="shared" si="3"/>
        <v>Stanislaus County, CA</v>
      </c>
      <c r="B238" t="s">
        <v>99</v>
      </c>
      <c r="C238" t="s">
        <v>522</v>
      </c>
      <c r="D238" t="s">
        <v>523</v>
      </c>
      <c r="E238" s="73">
        <v>361000</v>
      </c>
      <c r="F238" s="73">
        <v>462000</v>
      </c>
      <c r="G238" s="73">
        <v>560000</v>
      </c>
      <c r="H238" s="73">
        <v>693000</v>
      </c>
    </row>
    <row r="239" spans="1:8">
      <c r="A239" s="71" t="str">
        <f t="shared" si="3"/>
        <v>Sutter County, CA</v>
      </c>
      <c r="B239" t="s">
        <v>99</v>
      </c>
      <c r="C239" t="s">
        <v>524</v>
      </c>
      <c r="D239" t="s">
        <v>525</v>
      </c>
      <c r="E239" s="73">
        <v>344000</v>
      </c>
      <c r="F239" s="73">
        <v>440000</v>
      </c>
      <c r="G239" s="73">
        <v>533000</v>
      </c>
      <c r="H239" s="73">
        <v>660000</v>
      </c>
    </row>
    <row r="240" spans="1:8">
      <c r="A240" s="71" t="str">
        <f t="shared" si="3"/>
        <v>Tehama County, CA</v>
      </c>
      <c r="B240" t="s">
        <v>99</v>
      </c>
      <c r="C240" t="s">
        <v>526</v>
      </c>
      <c r="D240" t="s">
        <v>527</v>
      </c>
      <c r="E240" s="73">
        <v>285000</v>
      </c>
      <c r="F240" s="73">
        <v>365000</v>
      </c>
      <c r="G240" s="73">
        <v>442000</v>
      </c>
      <c r="H240" s="73">
        <v>547000</v>
      </c>
    </row>
    <row r="241" spans="1:8">
      <c r="A241" s="71" t="str">
        <f t="shared" si="3"/>
        <v>Trinity County, CA</v>
      </c>
      <c r="B241" t="s">
        <v>99</v>
      </c>
      <c r="C241" t="s">
        <v>528</v>
      </c>
      <c r="D241" t="s">
        <v>529</v>
      </c>
      <c r="E241" s="73">
        <v>242000</v>
      </c>
      <c r="F241" s="73">
        <v>310000</v>
      </c>
      <c r="G241" s="73">
        <v>375000</v>
      </c>
      <c r="H241" s="73">
        <v>465000</v>
      </c>
    </row>
    <row r="242" spans="1:8">
      <c r="A242" s="71" t="str">
        <f t="shared" si="3"/>
        <v>Tulare County, CA</v>
      </c>
      <c r="B242" t="s">
        <v>99</v>
      </c>
      <c r="C242" t="s">
        <v>530</v>
      </c>
      <c r="D242" t="s">
        <v>531</v>
      </c>
      <c r="E242" s="73">
        <v>273000</v>
      </c>
      <c r="F242" s="73">
        <v>350000</v>
      </c>
      <c r="G242" s="73">
        <v>424000</v>
      </c>
      <c r="H242" s="73">
        <v>525000</v>
      </c>
    </row>
    <row r="243" spans="1:8">
      <c r="A243" s="71" t="str">
        <f t="shared" si="3"/>
        <v>Tuolumne County, CA</v>
      </c>
      <c r="B243" t="s">
        <v>99</v>
      </c>
      <c r="C243" t="s">
        <v>532</v>
      </c>
      <c r="D243" t="s">
        <v>533</v>
      </c>
      <c r="E243" s="73">
        <v>321000</v>
      </c>
      <c r="F243" s="73">
        <v>410000</v>
      </c>
      <c r="G243" s="73">
        <v>497000</v>
      </c>
      <c r="H243" s="73">
        <v>616000</v>
      </c>
    </row>
    <row r="244" spans="1:8">
      <c r="A244" s="71" t="str">
        <f t="shared" si="3"/>
        <v>Ventura County, CA</v>
      </c>
      <c r="B244" t="s">
        <v>99</v>
      </c>
      <c r="C244" t="s">
        <v>534</v>
      </c>
      <c r="D244" t="s">
        <v>535</v>
      </c>
      <c r="E244" s="73">
        <v>615000</v>
      </c>
      <c r="F244" s="73">
        <v>787000</v>
      </c>
      <c r="G244" s="73">
        <v>953000</v>
      </c>
      <c r="H244" s="73">
        <v>1181000</v>
      </c>
    </row>
    <row r="245" spans="1:8">
      <c r="A245" s="71" t="str">
        <f t="shared" si="3"/>
        <v>Yolo County, CA</v>
      </c>
      <c r="B245" t="s">
        <v>99</v>
      </c>
      <c r="C245" t="s">
        <v>536</v>
      </c>
      <c r="D245" t="s">
        <v>537</v>
      </c>
      <c r="E245" s="73">
        <v>475000</v>
      </c>
      <c r="F245" s="73">
        <v>608000</v>
      </c>
      <c r="G245" s="73">
        <v>736000</v>
      </c>
      <c r="H245" s="73">
        <v>912000</v>
      </c>
    </row>
    <row r="246" spans="1:8">
      <c r="A246" s="71" t="str">
        <f t="shared" si="3"/>
        <v>Yuba County, CA</v>
      </c>
      <c r="B246" t="s">
        <v>99</v>
      </c>
      <c r="C246" t="s">
        <v>538</v>
      </c>
      <c r="D246" t="s">
        <v>525</v>
      </c>
      <c r="E246" s="73">
        <v>342000</v>
      </c>
      <c r="F246" s="73">
        <v>438000</v>
      </c>
      <c r="G246" s="73">
        <v>530000</v>
      </c>
      <c r="H246" s="73">
        <v>657000</v>
      </c>
    </row>
    <row r="247" spans="1:8">
      <c r="A247" s="71" t="str">
        <f t="shared" si="3"/>
        <v>Adams County, CO</v>
      </c>
      <c r="B247" t="s">
        <v>539</v>
      </c>
      <c r="C247" t="s">
        <v>540</v>
      </c>
      <c r="D247" t="s">
        <v>541</v>
      </c>
      <c r="E247" s="73">
        <v>423000</v>
      </c>
      <c r="F247" s="73">
        <v>541000</v>
      </c>
      <c r="G247" s="73">
        <v>655000</v>
      </c>
      <c r="H247" s="73">
        <v>812000</v>
      </c>
    </row>
    <row r="248" spans="1:8">
      <c r="A248" s="71" t="str">
        <f t="shared" si="3"/>
        <v>Alamosa County, CO</v>
      </c>
      <c r="B248" t="s">
        <v>539</v>
      </c>
      <c r="C248" t="s">
        <v>542</v>
      </c>
      <c r="D248" t="s">
        <v>543</v>
      </c>
      <c r="E248" s="73">
        <v>205000</v>
      </c>
      <c r="F248" s="73">
        <v>262000</v>
      </c>
      <c r="G248" s="73">
        <v>317000</v>
      </c>
      <c r="H248" s="73">
        <v>393000</v>
      </c>
    </row>
    <row r="249" spans="1:8">
      <c r="A249" s="71" t="str">
        <f t="shared" si="3"/>
        <v>Arapahoe County, CO</v>
      </c>
      <c r="B249" t="s">
        <v>539</v>
      </c>
      <c r="C249" t="s">
        <v>544</v>
      </c>
      <c r="D249" t="s">
        <v>541</v>
      </c>
      <c r="E249" s="73">
        <v>423000</v>
      </c>
      <c r="F249" s="73">
        <v>541000</v>
      </c>
      <c r="G249" s="73">
        <v>655000</v>
      </c>
      <c r="H249" s="73">
        <v>812000</v>
      </c>
    </row>
    <row r="250" spans="1:8">
      <c r="A250" s="71" t="str">
        <f t="shared" si="3"/>
        <v>Archuleta County, CO</v>
      </c>
      <c r="B250" t="s">
        <v>539</v>
      </c>
      <c r="C250" t="s">
        <v>545</v>
      </c>
      <c r="D250" t="s">
        <v>546</v>
      </c>
      <c r="E250" s="73">
        <v>271000</v>
      </c>
      <c r="F250" s="73">
        <v>347000</v>
      </c>
      <c r="G250" s="73">
        <v>420000</v>
      </c>
      <c r="H250" s="73">
        <v>520000</v>
      </c>
    </row>
    <row r="251" spans="1:8">
      <c r="A251" s="71" t="str">
        <f t="shared" si="3"/>
        <v>Baca County, CO</v>
      </c>
      <c r="B251" t="s">
        <v>539</v>
      </c>
      <c r="C251" t="s">
        <v>547</v>
      </c>
      <c r="D251" t="s">
        <v>548</v>
      </c>
      <c r="E251" s="73">
        <v>193000</v>
      </c>
      <c r="F251" s="73">
        <v>247000</v>
      </c>
      <c r="G251" s="73">
        <v>299000</v>
      </c>
      <c r="H251" s="73">
        <v>370000</v>
      </c>
    </row>
    <row r="252" spans="1:8">
      <c r="A252" s="71" t="str">
        <f t="shared" si="3"/>
        <v>Bent County, CO</v>
      </c>
      <c r="B252" t="s">
        <v>539</v>
      </c>
      <c r="C252" t="s">
        <v>549</v>
      </c>
      <c r="D252" t="s">
        <v>550</v>
      </c>
      <c r="E252" s="73">
        <v>193000</v>
      </c>
      <c r="F252" s="73">
        <v>247000</v>
      </c>
      <c r="G252" s="73">
        <v>299000</v>
      </c>
      <c r="H252" s="73">
        <v>370000</v>
      </c>
    </row>
    <row r="253" spans="1:8">
      <c r="A253" s="71" t="str">
        <f t="shared" si="3"/>
        <v>Boulder County, CO</v>
      </c>
      <c r="B253" t="s">
        <v>539</v>
      </c>
      <c r="C253" t="s">
        <v>551</v>
      </c>
      <c r="D253" t="s">
        <v>552</v>
      </c>
      <c r="E253" s="73">
        <v>489000</v>
      </c>
      <c r="F253" s="73">
        <v>626000</v>
      </c>
      <c r="G253" s="73">
        <v>758000</v>
      </c>
      <c r="H253" s="73">
        <v>939000</v>
      </c>
    </row>
    <row r="254" spans="1:8">
      <c r="A254" s="71" t="str">
        <f t="shared" si="3"/>
        <v>Broomfield County, CO</v>
      </c>
      <c r="B254" t="s">
        <v>539</v>
      </c>
      <c r="C254" t="s">
        <v>553</v>
      </c>
      <c r="D254" t="s">
        <v>541</v>
      </c>
      <c r="E254" s="73">
        <v>428000</v>
      </c>
      <c r="F254" s="73">
        <v>547000</v>
      </c>
      <c r="G254" s="73">
        <v>663000</v>
      </c>
      <c r="H254" s="73">
        <v>821000</v>
      </c>
    </row>
    <row r="255" spans="1:8">
      <c r="A255" s="71" t="str">
        <f t="shared" si="3"/>
        <v>Chaffee County, CO</v>
      </c>
      <c r="B255" t="s">
        <v>539</v>
      </c>
      <c r="C255" t="s">
        <v>554</v>
      </c>
      <c r="D255" t="s">
        <v>555</v>
      </c>
      <c r="E255" s="73">
        <v>415000</v>
      </c>
      <c r="F255" s="73">
        <v>531000</v>
      </c>
      <c r="G255" s="73">
        <v>644000</v>
      </c>
      <c r="H255" s="73">
        <v>797000</v>
      </c>
    </row>
    <row r="256" spans="1:8">
      <c r="A256" s="71" t="str">
        <f t="shared" si="3"/>
        <v>Cheyenne County, CO</v>
      </c>
      <c r="B256" t="s">
        <v>539</v>
      </c>
      <c r="C256" t="s">
        <v>556</v>
      </c>
      <c r="D256" t="s">
        <v>557</v>
      </c>
      <c r="E256" s="73">
        <v>193000</v>
      </c>
      <c r="F256" s="73">
        <v>247000</v>
      </c>
      <c r="G256" s="73">
        <v>299000</v>
      </c>
      <c r="H256" s="73">
        <v>370000</v>
      </c>
    </row>
    <row r="257" spans="1:8">
      <c r="A257" s="71" t="str">
        <f t="shared" si="3"/>
        <v>Clear Creek County, CO</v>
      </c>
      <c r="B257" t="s">
        <v>539</v>
      </c>
      <c r="C257" t="s">
        <v>558</v>
      </c>
      <c r="D257" t="s">
        <v>541</v>
      </c>
      <c r="E257" s="73">
        <v>423000</v>
      </c>
      <c r="F257" s="73">
        <v>541000</v>
      </c>
      <c r="G257" s="73">
        <v>655000</v>
      </c>
      <c r="H257" s="73">
        <v>812000</v>
      </c>
    </row>
    <row r="258" spans="1:8">
      <c r="A258" s="71" t="str">
        <f t="shared" si="3"/>
        <v>Conejos County, CO</v>
      </c>
      <c r="B258" t="s">
        <v>539</v>
      </c>
      <c r="C258" t="s">
        <v>559</v>
      </c>
      <c r="D258" t="s">
        <v>560</v>
      </c>
      <c r="E258" s="73">
        <v>193000</v>
      </c>
      <c r="F258" s="73">
        <v>247000</v>
      </c>
      <c r="G258" s="73">
        <v>299000</v>
      </c>
      <c r="H258" s="73">
        <v>370000</v>
      </c>
    </row>
    <row r="259" spans="1:8">
      <c r="A259" s="71" t="str">
        <f t="shared" si="3"/>
        <v>Costilla County, CO</v>
      </c>
      <c r="B259" t="s">
        <v>539</v>
      </c>
      <c r="C259" t="s">
        <v>561</v>
      </c>
      <c r="D259" t="s">
        <v>562</v>
      </c>
      <c r="E259" s="73">
        <v>193000</v>
      </c>
      <c r="F259" s="73">
        <v>247000</v>
      </c>
      <c r="G259" s="73">
        <v>299000</v>
      </c>
      <c r="H259" s="73">
        <v>370000</v>
      </c>
    </row>
    <row r="260" spans="1:8">
      <c r="A260" s="71" t="str">
        <f t="shared" ref="A260:A323" si="4">C260&amp;", "&amp;B260</f>
        <v>Crowley County, CO</v>
      </c>
      <c r="B260" t="s">
        <v>539</v>
      </c>
      <c r="C260" t="s">
        <v>563</v>
      </c>
      <c r="D260" t="s">
        <v>564</v>
      </c>
      <c r="E260" s="73">
        <v>193000</v>
      </c>
      <c r="F260" s="73">
        <v>247000</v>
      </c>
      <c r="G260" s="73">
        <v>299000</v>
      </c>
      <c r="H260" s="73">
        <v>370000</v>
      </c>
    </row>
    <row r="261" spans="1:8">
      <c r="A261" s="71" t="str">
        <f t="shared" si="4"/>
        <v>Custer County, CO</v>
      </c>
      <c r="B261" t="s">
        <v>539</v>
      </c>
      <c r="C261" t="s">
        <v>565</v>
      </c>
      <c r="D261" t="s">
        <v>566</v>
      </c>
      <c r="E261" s="73">
        <v>257000</v>
      </c>
      <c r="F261" s="73">
        <v>328000</v>
      </c>
      <c r="G261" s="73">
        <v>398000</v>
      </c>
      <c r="H261" s="73">
        <v>492000</v>
      </c>
    </row>
    <row r="262" spans="1:8">
      <c r="A262" s="71" t="str">
        <f t="shared" si="4"/>
        <v>Delta County, CO</v>
      </c>
      <c r="B262" t="s">
        <v>539</v>
      </c>
      <c r="C262" t="s">
        <v>567</v>
      </c>
      <c r="D262" t="s">
        <v>568</v>
      </c>
      <c r="E262" s="73">
        <v>247000</v>
      </c>
      <c r="F262" s="73">
        <v>316000</v>
      </c>
      <c r="G262" s="73">
        <v>383000</v>
      </c>
      <c r="H262" s="73">
        <v>474000</v>
      </c>
    </row>
    <row r="263" spans="1:8">
      <c r="A263" s="71" t="str">
        <f t="shared" si="4"/>
        <v>Denver County, CO</v>
      </c>
      <c r="B263" t="s">
        <v>539</v>
      </c>
      <c r="C263" t="s">
        <v>569</v>
      </c>
      <c r="D263" t="s">
        <v>541</v>
      </c>
      <c r="E263" s="73">
        <v>467000</v>
      </c>
      <c r="F263" s="73">
        <v>598000</v>
      </c>
      <c r="G263" s="73">
        <v>724000</v>
      </c>
      <c r="H263" s="73">
        <v>897000</v>
      </c>
    </row>
    <row r="264" spans="1:8">
      <c r="A264" s="71" t="str">
        <f t="shared" si="4"/>
        <v>Dolores County, CO</v>
      </c>
      <c r="B264" t="s">
        <v>539</v>
      </c>
      <c r="C264" t="s">
        <v>570</v>
      </c>
      <c r="D264" t="s">
        <v>571</v>
      </c>
      <c r="E264" s="73">
        <v>245000</v>
      </c>
      <c r="F264" s="73">
        <v>313000</v>
      </c>
      <c r="G264" s="73">
        <v>379000</v>
      </c>
      <c r="H264" s="73">
        <v>470000</v>
      </c>
    </row>
    <row r="265" spans="1:8">
      <c r="A265" s="71" t="str">
        <f t="shared" si="4"/>
        <v>Douglas County, CO</v>
      </c>
      <c r="B265" t="s">
        <v>539</v>
      </c>
      <c r="C265" t="s">
        <v>572</v>
      </c>
      <c r="D265" t="s">
        <v>541</v>
      </c>
      <c r="E265" s="73">
        <v>456000</v>
      </c>
      <c r="F265" s="73">
        <v>584000</v>
      </c>
      <c r="G265" s="73">
        <v>707000</v>
      </c>
      <c r="H265" s="73">
        <v>876000</v>
      </c>
    </row>
    <row r="266" spans="1:8">
      <c r="A266" s="71" t="str">
        <f t="shared" si="4"/>
        <v>Eagle County, CO</v>
      </c>
      <c r="B266" t="s">
        <v>539</v>
      </c>
      <c r="C266" t="s">
        <v>573</v>
      </c>
      <c r="D266" t="s">
        <v>574</v>
      </c>
      <c r="E266" s="73">
        <v>416000</v>
      </c>
      <c r="F266" s="73">
        <v>532000</v>
      </c>
      <c r="G266" s="73">
        <v>644000</v>
      </c>
      <c r="H266" s="73">
        <v>798000</v>
      </c>
    </row>
    <row r="267" spans="1:8">
      <c r="A267" s="71" t="str">
        <f t="shared" si="4"/>
        <v>Elbert County, CO</v>
      </c>
      <c r="B267" t="s">
        <v>539</v>
      </c>
      <c r="C267" t="s">
        <v>575</v>
      </c>
      <c r="D267" t="s">
        <v>541</v>
      </c>
      <c r="E267" s="73">
        <v>466000</v>
      </c>
      <c r="F267" s="73">
        <v>596000</v>
      </c>
      <c r="G267" s="73">
        <v>722000</v>
      </c>
      <c r="H267" s="73">
        <v>894000</v>
      </c>
    </row>
    <row r="268" spans="1:8">
      <c r="A268" s="71" t="str">
        <f t="shared" si="4"/>
        <v>El Paso County, CO</v>
      </c>
      <c r="B268" t="s">
        <v>539</v>
      </c>
      <c r="C268" t="s">
        <v>576</v>
      </c>
      <c r="D268" t="s">
        <v>577</v>
      </c>
      <c r="E268" s="73">
        <v>333000</v>
      </c>
      <c r="F268" s="73">
        <v>426000</v>
      </c>
      <c r="G268" s="73">
        <v>516000</v>
      </c>
      <c r="H268" s="73">
        <v>639000</v>
      </c>
    </row>
    <row r="269" spans="1:8">
      <c r="A269" s="71" t="str">
        <f t="shared" si="4"/>
        <v>Fremont County, CO</v>
      </c>
      <c r="B269" t="s">
        <v>539</v>
      </c>
      <c r="C269" t="s">
        <v>578</v>
      </c>
      <c r="D269" t="s">
        <v>579</v>
      </c>
      <c r="E269" s="73">
        <v>257000</v>
      </c>
      <c r="F269" s="73">
        <v>328000</v>
      </c>
      <c r="G269" s="73">
        <v>398000</v>
      </c>
      <c r="H269" s="73">
        <v>492000</v>
      </c>
    </row>
    <row r="270" spans="1:8">
      <c r="A270" s="71" t="str">
        <f t="shared" si="4"/>
        <v>Garfield County, CO</v>
      </c>
      <c r="B270" t="s">
        <v>539</v>
      </c>
      <c r="C270" t="s">
        <v>580</v>
      </c>
      <c r="D270" t="s">
        <v>581</v>
      </c>
      <c r="E270" s="73">
        <v>363000</v>
      </c>
      <c r="F270" s="73">
        <v>465000</v>
      </c>
      <c r="G270" s="73">
        <v>562000</v>
      </c>
      <c r="H270" s="73">
        <v>697000</v>
      </c>
    </row>
    <row r="271" spans="1:8">
      <c r="A271" s="71" t="str">
        <f t="shared" si="4"/>
        <v>Gilpin County, CO</v>
      </c>
      <c r="B271" t="s">
        <v>539</v>
      </c>
      <c r="C271" t="s">
        <v>582</v>
      </c>
      <c r="D271" t="s">
        <v>541</v>
      </c>
      <c r="E271" s="73">
        <v>423000</v>
      </c>
      <c r="F271" s="73">
        <v>541000</v>
      </c>
      <c r="G271" s="73">
        <v>655000</v>
      </c>
      <c r="H271" s="73">
        <v>812000</v>
      </c>
    </row>
    <row r="272" spans="1:8">
      <c r="A272" s="71" t="str">
        <f t="shared" si="4"/>
        <v>Grand County, CO</v>
      </c>
      <c r="B272" t="s">
        <v>539</v>
      </c>
      <c r="C272" t="s">
        <v>583</v>
      </c>
      <c r="D272" t="s">
        <v>584</v>
      </c>
      <c r="E272" s="73">
        <v>321000</v>
      </c>
      <c r="F272" s="73">
        <v>411000</v>
      </c>
      <c r="G272" s="73">
        <v>498000</v>
      </c>
      <c r="H272" s="73">
        <v>616000</v>
      </c>
    </row>
    <row r="273" spans="1:8">
      <c r="A273" s="71" t="str">
        <f t="shared" si="4"/>
        <v>Gunnison County, CO</v>
      </c>
      <c r="B273" t="s">
        <v>539</v>
      </c>
      <c r="C273" t="s">
        <v>585</v>
      </c>
      <c r="D273" t="s">
        <v>586</v>
      </c>
      <c r="E273" s="73">
        <v>336000</v>
      </c>
      <c r="F273" s="73">
        <v>430000</v>
      </c>
      <c r="G273" s="73">
        <v>521000</v>
      </c>
      <c r="H273" s="73">
        <v>646000</v>
      </c>
    </row>
    <row r="274" spans="1:8">
      <c r="A274" s="71" t="str">
        <f t="shared" si="4"/>
        <v>Hinsdale County, CO</v>
      </c>
      <c r="B274" t="s">
        <v>539</v>
      </c>
      <c r="C274" t="s">
        <v>587</v>
      </c>
      <c r="D274" t="s">
        <v>588</v>
      </c>
      <c r="E274" s="73">
        <v>307000</v>
      </c>
      <c r="F274" s="73">
        <v>393000</v>
      </c>
      <c r="G274" s="73">
        <v>476000</v>
      </c>
      <c r="H274" s="73">
        <v>590000</v>
      </c>
    </row>
    <row r="275" spans="1:8">
      <c r="A275" s="71" t="str">
        <f t="shared" si="4"/>
        <v>Huerfano County, CO</v>
      </c>
      <c r="B275" t="s">
        <v>539</v>
      </c>
      <c r="C275" t="s">
        <v>589</v>
      </c>
      <c r="D275" t="s">
        <v>590</v>
      </c>
      <c r="E275" s="73">
        <v>193000</v>
      </c>
      <c r="F275" s="73">
        <v>247000</v>
      </c>
      <c r="G275" s="73">
        <v>299000</v>
      </c>
      <c r="H275" s="73">
        <v>370000</v>
      </c>
    </row>
    <row r="276" spans="1:8">
      <c r="A276" s="71" t="str">
        <f t="shared" si="4"/>
        <v>Jackson County, CO</v>
      </c>
      <c r="B276" t="s">
        <v>539</v>
      </c>
      <c r="C276" t="s">
        <v>166</v>
      </c>
      <c r="D276" t="s">
        <v>591</v>
      </c>
      <c r="E276" s="73">
        <v>193000</v>
      </c>
      <c r="F276" s="73">
        <v>247000</v>
      </c>
      <c r="G276" s="73">
        <v>299000</v>
      </c>
      <c r="H276" s="73">
        <v>370000</v>
      </c>
    </row>
    <row r="277" spans="1:8">
      <c r="A277" s="71" t="str">
        <f t="shared" si="4"/>
        <v>Jefferson County, CO</v>
      </c>
      <c r="B277" t="s">
        <v>539</v>
      </c>
      <c r="C277" t="s">
        <v>168</v>
      </c>
      <c r="D277" t="s">
        <v>541</v>
      </c>
      <c r="E277" s="73">
        <v>470000</v>
      </c>
      <c r="F277" s="73">
        <v>602000</v>
      </c>
      <c r="G277" s="73">
        <v>729000</v>
      </c>
      <c r="H277" s="73">
        <v>903000</v>
      </c>
    </row>
    <row r="278" spans="1:8">
      <c r="A278" s="71" t="str">
        <f t="shared" si="4"/>
        <v>Kiowa County, CO</v>
      </c>
      <c r="B278" t="s">
        <v>539</v>
      </c>
      <c r="C278" t="s">
        <v>592</v>
      </c>
      <c r="D278" t="s">
        <v>593</v>
      </c>
      <c r="E278" s="73">
        <v>193000</v>
      </c>
      <c r="F278" s="73">
        <v>247000</v>
      </c>
      <c r="G278" s="73">
        <v>299000</v>
      </c>
      <c r="H278" s="73">
        <v>370000</v>
      </c>
    </row>
    <row r="279" spans="1:8">
      <c r="A279" s="71" t="str">
        <f t="shared" si="4"/>
        <v>Kit Carson County, CO</v>
      </c>
      <c r="B279" t="s">
        <v>539</v>
      </c>
      <c r="C279" t="s">
        <v>594</v>
      </c>
      <c r="D279" t="s">
        <v>595</v>
      </c>
      <c r="E279" s="73">
        <v>193000</v>
      </c>
      <c r="F279" s="73">
        <v>247000</v>
      </c>
      <c r="G279" s="73">
        <v>299000</v>
      </c>
      <c r="H279" s="73">
        <v>370000</v>
      </c>
    </row>
    <row r="280" spans="1:8">
      <c r="A280" s="71" t="str">
        <f t="shared" si="4"/>
        <v>Lake County, CO</v>
      </c>
      <c r="B280" t="s">
        <v>539</v>
      </c>
      <c r="C280" t="s">
        <v>463</v>
      </c>
      <c r="D280" t="s">
        <v>596</v>
      </c>
      <c r="E280" s="73">
        <v>278000</v>
      </c>
      <c r="F280" s="73">
        <v>356000</v>
      </c>
      <c r="G280" s="73">
        <v>431000</v>
      </c>
      <c r="H280" s="73">
        <v>534000</v>
      </c>
    </row>
    <row r="281" spans="1:8">
      <c r="A281" s="71" t="str">
        <f t="shared" si="4"/>
        <v>La Plata County, CO</v>
      </c>
      <c r="B281" t="s">
        <v>539</v>
      </c>
      <c r="C281" t="s">
        <v>597</v>
      </c>
      <c r="D281" t="s">
        <v>598</v>
      </c>
      <c r="E281" s="73">
        <v>380000</v>
      </c>
      <c r="F281" s="73">
        <v>486000</v>
      </c>
      <c r="G281" s="73">
        <v>589000</v>
      </c>
      <c r="H281" s="73">
        <v>730000</v>
      </c>
    </row>
    <row r="282" spans="1:8">
      <c r="A282" s="71" t="str">
        <f t="shared" si="4"/>
        <v>Larimer County, CO</v>
      </c>
      <c r="B282" t="s">
        <v>539</v>
      </c>
      <c r="C282" t="s">
        <v>599</v>
      </c>
      <c r="D282" t="s">
        <v>600</v>
      </c>
      <c r="E282" s="73">
        <v>394000</v>
      </c>
      <c r="F282" s="73">
        <v>505000</v>
      </c>
      <c r="G282" s="73">
        <v>611000</v>
      </c>
      <c r="H282" s="73">
        <v>757000</v>
      </c>
    </row>
    <row r="283" spans="1:8">
      <c r="A283" s="71" t="str">
        <f t="shared" si="4"/>
        <v>Las Animas County, CO</v>
      </c>
      <c r="B283" t="s">
        <v>539</v>
      </c>
      <c r="C283" t="s">
        <v>601</v>
      </c>
      <c r="D283" t="s">
        <v>602</v>
      </c>
      <c r="E283" s="73">
        <v>193000</v>
      </c>
      <c r="F283" s="73">
        <v>247000</v>
      </c>
      <c r="G283" s="73">
        <v>299000</v>
      </c>
      <c r="H283" s="73">
        <v>370000</v>
      </c>
    </row>
    <row r="284" spans="1:8">
      <c r="A284" s="71" t="str">
        <f t="shared" si="4"/>
        <v>Lincoln County, CO</v>
      </c>
      <c r="B284" t="s">
        <v>539</v>
      </c>
      <c r="C284" t="s">
        <v>376</v>
      </c>
      <c r="D284" t="s">
        <v>603</v>
      </c>
      <c r="E284" s="73">
        <v>193000</v>
      </c>
      <c r="F284" s="73">
        <v>247000</v>
      </c>
      <c r="G284" s="73">
        <v>299000</v>
      </c>
      <c r="H284" s="73">
        <v>370000</v>
      </c>
    </row>
    <row r="285" spans="1:8">
      <c r="A285" s="71" t="str">
        <f t="shared" si="4"/>
        <v>Logan County, CO</v>
      </c>
      <c r="B285" t="s">
        <v>539</v>
      </c>
      <c r="C285" t="s">
        <v>379</v>
      </c>
      <c r="D285" t="s">
        <v>604</v>
      </c>
      <c r="E285" s="73">
        <v>193000</v>
      </c>
      <c r="F285" s="73">
        <v>247000</v>
      </c>
      <c r="G285" s="73">
        <v>299000</v>
      </c>
      <c r="H285" s="73">
        <v>370000</v>
      </c>
    </row>
    <row r="286" spans="1:8">
      <c r="A286" s="71" t="str">
        <f t="shared" si="4"/>
        <v>Mesa County, CO</v>
      </c>
      <c r="B286" t="s">
        <v>539</v>
      </c>
      <c r="C286" t="s">
        <v>605</v>
      </c>
      <c r="D286" t="s">
        <v>606</v>
      </c>
      <c r="E286" s="73">
        <v>260000</v>
      </c>
      <c r="F286" s="73">
        <v>333000</v>
      </c>
      <c r="G286" s="73">
        <v>403000</v>
      </c>
      <c r="H286" s="73">
        <v>499000</v>
      </c>
    </row>
    <row r="287" spans="1:8">
      <c r="A287" s="71" t="str">
        <f t="shared" si="4"/>
        <v>Mineral County, CO</v>
      </c>
      <c r="B287" t="s">
        <v>539</v>
      </c>
      <c r="C287" t="s">
        <v>607</v>
      </c>
      <c r="D287" t="s">
        <v>608</v>
      </c>
      <c r="E287" s="73">
        <v>252000</v>
      </c>
      <c r="F287" s="73">
        <v>323000</v>
      </c>
      <c r="G287" s="73">
        <v>391000</v>
      </c>
      <c r="H287" s="73">
        <v>485000</v>
      </c>
    </row>
    <row r="288" spans="1:8">
      <c r="A288" s="71" t="str">
        <f t="shared" si="4"/>
        <v>Moffat County, CO</v>
      </c>
      <c r="B288" t="s">
        <v>539</v>
      </c>
      <c r="C288" t="s">
        <v>609</v>
      </c>
      <c r="D288" t="s">
        <v>610</v>
      </c>
      <c r="E288" s="73">
        <v>193000</v>
      </c>
      <c r="F288" s="73">
        <v>247000</v>
      </c>
      <c r="G288" s="73">
        <v>299000</v>
      </c>
      <c r="H288" s="73">
        <v>370000</v>
      </c>
    </row>
    <row r="289" spans="1:8">
      <c r="A289" s="71" t="str">
        <f t="shared" si="4"/>
        <v>Montezuma County, CO</v>
      </c>
      <c r="B289" t="s">
        <v>539</v>
      </c>
      <c r="C289" t="s">
        <v>611</v>
      </c>
      <c r="D289" t="s">
        <v>612</v>
      </c>
      <c r="E289" s="73">
        <v>230000</v>
      </c>
      <c r="F289" s="73">
        <v>294000</v>
      </c>
      <c r="G289" s="73">
        <v>356000</v>
      </c>
      <c r="H289" s="73">
        <v>441000</v>
      </c>
    </row>
    <row r="290" spans="1:8">
      <c r="A290" s="71" t="str">
        <f t="shared" si="4"/>
        <v>Montrose County, CO</v>
      </c>
      <c r="B290" t="s">
        <v>539</v>
      </c>
      <c r="C290" t="s">
        <v>613</v>
      </c>
      <c r="D290" t="s">
        <v>614</v>
      </c>
      <c r="E290" s="73">
        <v>252000</v>
      </c>
      <c r="F290" s="73">
        <v>322000</v>
      </c>
      <c r="G290" s="73">
        <v>390000</v>
      </c>
      <c r="H290" s="73">
        <v>483000</v>
      </c>
    </row>
    <row r="291" spans="1:8">
      <c r="A291" s="71" t="str">
        <f t="shared" si="4"/>
        <v>Morgan County, CO</v>
      </c>
      <c r="B291" t="s">
        <v>539</v>
      </c>
      <c r="C291" t="s">
        <v>193</v>
      </c>
      <c r="D291" t="s">
        <v>615</v>
      </c>
      <c r="E291" s="73">
        <v>247000</v>
      </c>
      <c r="F291" s="73">
        <v>316000</v>
      </c>
      <c r="G291" s="73">
        <v>383000</v>
      </c>
      <c r="H291" s="73">
        <v>474000</v>
      </c>
    </row>
    <row r="292" spans="1:8">
      <c r="A292" s="71" t="str">
        <f t="shared" si="4"/>
        <v>Otero County, CO</v>
      </c>
      <c r="B292" t="s">
        <v>539</v>
      </c>
      <c r="C292" t="s">
        <v>616</v>
      </c>
      <c r="D292" t="s">
        <v>617</v>
      </c>
      <c r="E292" s="73">
        <v>193000</v>
      </c>
      <c r="F292" s="73">
        <v>247000</v>
      </c>
      <c r="G292" s="73">
        <v>299000</v>
      </c>
      <c r="H292" s="73">
        <v>370000</v>
      </c>
    </row>
    <row r="293" spans="1:8">
      <c r="A293" s="71" t="str">
        <f t="shared" si="4"/>
        <v>Ouray County, CO</v>
      </c>
      <c r="B293" t="s">
        <v>539</v>
      </c>
      <c r="C293" t="s">
        <v>618</v>
      </c>
      <c r="D293" t="s">
        <v>619</v>
      </c>
      <c r="E293" s="73">
        <v>386000</v>
      </c>
      <c r="F293" s="73">
        <v>494000</v>
      </c>
      <c r="G293" s="73">
        <v>598000</v>
      </c>
      <c r="H293" s="73">
        <v>741000</v>
      </c>
    </row>
    <row r="294" spans="1:8">
      <c r="A294" s="71" t="str">
        <f t="shared" si="4"/>
        <v>Park County, CO</v>
      </c>
      <c r="B294" t="s">
        <v>539</v>
      </c>
      <c r="C294" t="s">
        <v>620</v>
      </c>
      <c r="D294" t="s">
        <v>541</v>
      </c>
      <c r="E294" s="73">
        <v>423000</v>
      </c>
      <c r="F294" s="73">
        <v>541000</v>
      </c>
      <c r="G294" s="73">
        <v>655000</v>
      </c>
      <c r="H294" s="73">
        <v>812000</v>
      </c>
    </row>
    <row r="295" spans="1:8">
      <c r="A295" s="71" t="str">
        <f t="shared" si="4"/>
        <v>Phillips County, CO</v>
      </c>
      <c r="B295" t="s">
        <v>539</v>
      </c>
      <c r="C295" t="s">
        <v>395</v>
      </c>
      <c r="D295" t="s">
        <v>621</v>
      </c>
      <c r="E295" s="73">
        <v>193000</v>
      </c>
      <c r="F295" s="73">
        <v>247000</v>
      </c>
      <c r="G295" s="73">
        <v>299000</v>
      </c>
      <c r="H295" s="73">
        <v>370000</v>
      </c>
    </row>
    <row r="296" spans="1:8">
      <c r="A296" s="71" t="str">
        <f t="shared" si="4"/>
        <v>Pitkin County, CO</v>
      </c>
      <c r="B296" t="s">
        <v>539</v>
      </c>
      <c r="C296" t="s">
        <v>622</v>
      </c>
      <c r="D296" t="s">
        <v>623</v>
      </c>
      <c r="E296" s="73">
        <v>510000</v>
      </c>
      <c r="F296" s="73">
        <v>652000</v>
      </c>
      <c r="G296" s="73">
        <v>790000</v>
      </c>
      <c r="H296" s="73">
        <v>979000</v>
      </c>
    </row>
    <row r="297" spans="1:8">
      <c r="A297" s="71" t="str">
        <f t="shared" si="4"/>
        <v>Prowers County, CO</v>
      </c>
      <c r="B297" t="s">
        <v>539</v>
      </c>
      <c r="C297" t="s">
        <v>624</v>
      </c>
      <c r="D297" t="s">
        <v>625</v>
      </c>
      <c r="E297" s="73">
        <v>193000</v>
      </c>
      <c r="F297" s="73">
        <v>247000</v>
      </c>
      <c r="G297" s="73">
        <v>299000</v>
      </c>
      <c r="H297" s="73">
        <v>370000</v>
      </c>
    </row>
    <row r="298" spans="1:8">
      <c r="A298" s="71" t="str">
        <f t="shared" si="4"/>
        <v>Pueblo County, CO</v>
      </c>
      <c r="B298" t="s">
        <v>539</v>
      </c>
      <c r="C298" t="s">
        <v>626</v>
      </c>
      <c r="D298" t="s">
        <v>627</v>
      </c>
      <c r="E298" s="73">
        <v>238000</v>
      </c>
      <c r="F298" s="73">
        <v>304000</v>
      </c>
      <c r="G298" s="73">
        <v>368000</v>
      </c>
      <c r="H298" s="73">
        <v>456000</v>
      </c>
    </row>
    <row r="299" spans="1:8">
      <c r="A299" s="71" t="str">
        <f t="shared" si="4"/>
        <v>Rio Blanco County, CO</v>
      </c>
      <c r="B299" t="s">
        <v>539</v>
      </c>
      <c r="C299" t="s">
        <v>628</v>
      </c>
      <c r="D299" t="s">
        <v>629</v>
      </c>
      <c r="E299" s="73">
        <v>193000</v>
      </c>
      <c r="F299" s="73">
        <v>247000</v>
      </c>
      <c r="G299" s="73">
        <v>299000</v>
      </c>
      <c r="H299" s="73">
        <v>370000</v>
      </c>
    </row>
    <row r="300" spans="1:8">
      <c r="A300" s="71" t="str">
        <f t="shared" si="4"/>
        <v>Rio Grande County, CO</v>
      </c>
      <c r="B300" t="s">
        <v>539</v>
      </c>
      <c r="C300" t="s">
        <v>630</v>
      </c>
      <c r="D300" t="s">
        <v>631</v>
      </c>
      <c r="E300" s="73">
        <v>193000</v>
      </c>
      <c r="F300" s="73">
        <v>247000</v>
      </c>
      <c r="G300" s="73">
        <v>299000</v>
      </c>
      <c r="H300" s="73">
        <v>370000</v>
      </c>
    </row>
    <row r="301" spans="1:8">
      <c r="A301" s="71" t="str">
        <f t="shared" si="4"/>
        <v>Routt County, CO</v>
      </c>
      <c r="B301" t="s">
        <v>539</v>
      </c>
      <c r="C301" t="s">
        <v>632</v>
      </c>
      <c r="D301" t="s">
        <v>633</v>
      </c>
      <c r="E301" s="73">
        <v>380000</v>
      </c>
      <c r="F301" s="73">
        <v>486000</v>
      </c>
      <c r="G301" s="73">
        <v>589000</v>
      </c>
      <c r="H301" s="73">
        <v>730000</v>
      </c>
    </row>
    <row r="302" spans="1:8">
      <c r="A302" s="71" t="str">
        <f t="shared" si="4"/>
        <v>Saguache County, CO</v>
      </c>
      <c r="B302" t="s">
        <v>539</v>
      </c>
      <c r="C302" t="s">
        <v>634</v>
      </c>
      <c r="D302" t="s">
        <v>635</v>
      </c>
      <c r="E302" s="73">
        <v>193000</v>
      </c>
      <c r="F302" s="73">
        <v>247000</v>
      </c>
      <c r="G302" s="73">
        <v>299000</v>
      </c>
      <c r="H302" s="73">
        <v>370000</v>
      </c>
    </row>
    <row r="303" spans="1:8">
      <c r="A303" s="71" t="str">
        <f t="shared" si="4"/>
        <v>San Juan County, CO</v>
      </c>
      <c r="B303" t="s">
        <v>539</v>
      </c>
      <c r="C303" t="s">
        <v>636</v>
      </c>
      <c r="D303" t="s">
        <v>637</v>
      </c>
      <c r="E303" s="73">
        <v>280000</v>
      </c>
      <c r="F303" s="73">
        <v>359000</v>
      </c>
      <c r="G303" s="73">
        <v>434000</v>
      </c>
      <c r="H303" s="73">
        <v>538000</v>
      </c>
    </row>
    <row r="304" spans="1:8">
      <c r="A304" s="71" t="str">
        <f t="shared" si="4"/>
        <v>San Miguel County, CO</v>
      </c>
      <c r="B304" t="s">
        <v>539</v>
      </c>
      <c r="C304" t="s">
        <v>638</v>
      </c>
      <c r="D304" t="s">
        <v>639</v>
      </c>
      <c r="E304" s="73">
        <v>264000</v>
      </c>
      <c r="F304" s="73">
        <v>338000</v>
      </c>
      <c r="G304" s="73">
        <v>410000</v>
      </c>
      <c r="H304" s="73">
        <v>508000</v>
      </c>
    </row>
    <row r="305" spans="1:8">
      <c r="A305" s="71" t="str">
        <f t="shared" si="4"/>
        <v>Sedgwick County, CO</v>
      </c>
      <c r="B305" t="s">
        <v>539</v>
      </c>
      <c r="C305" t="s">
        <v>640</v>
      </c>
      <c r="D305" t="s">
        <v>641</v>
      </c>
      <c r="E305" s="73">
        <v>193000</v>
      </c>
      <c r="F305" s="73">
        <v>247000</v>
      </c>
      <c r="G305" s="73">
        <v>299000</v>
      </c>
      <c r="H305" s="73">
        <v>370000</v>
      </c>
    </row>
    <row r="306" spans="1:8">
      <c r="A306" s="71" t="str">
        <f t="shared" si="4"/>
        <v>Summit County, CO</v>
      </c>
      <c r="B306" t="s">
        <v>539</v>
      </c>
      <c r="C306" t="s">
        <v>642</v>
      </c>
      <c r="D306" t="s">
        <v>643</v>
      </c>
      <c r="E306" s="73">
        <v>570000</v>
      </c>
      <c r="F306" s="73">
        <v>730000</v>
      </c>
      <c r="G306" s="73">
        <v>884000</v>
      </c>
      <c r="H306" s="73">
        <v>1094000</v>
      </c>
    </row>
    <row r="307" spans="1:8">
      <c r="A307" s="71" t="str">
        <f t="shared" si="4"/>
        <v>Teller County, CO</v>
      </c>
      <c r="B307" t="s">
        <v>539</v>
      </c>
      <c r="C307" t="s">
        <v>644</v>
      </c>
      <c r="D307" t="s">
        <v>645</v>
      </c>
      <c r="E307" s="73">
        <v>351000</v>
      </c>
      <c r="F307" s="73">
        <v>450000</v>
      </c>
      <c r="G307" s="73">
        <v>545000</v>
      </c>
      <c r="H307" s="73">
        <v>675000</v>
      </c>
    </row>
    <row r="308" spans="1:8">
      <c r="A308" s="71" t="str">
        <f t="shared" si="4"/>
        <v>Washington County, CO</v>
      </c>
      <c r="B308" t="s">
        <v>539</v>
      </c>
      <c r="C308" t="s">
        <v>215</v>
      </c>
      <c r="D308" t="s">
        <v>646</v>
      </c>
      <c r="E308" s="73">
        <v>193000</v>
      </c>
      <c r="F308" s="73">
        <v>247000</v>
      </c>
      <c r="G308" s="73">
        <v>299000</v>
      </c>
      <c r="H308" s="73">
        <v>370000</v>
      </c>
    </row>
    <row r="309" spans="1:8">
      <c r="A309" s="71" t="str">
        <f t="shared" si="4"/>
        <v>Weld County, CO</v>
      </c>
      <c r="B309" t="s">
        <v>539</v>
      </c>
      <c r="C309" t="s">
        <v>647</v>
      </c>
      <c r="D309" t="s">
        <v>648</v>
      </c>
      <c r="E309" s="73">
        <v>347000</v>
      </c>
      <c r="F309" s="73">
        <v>444000</v>
      </c>
      <c r="G309" s="73">
        <v>537000</v>
      </c>
      <c r="H309" s="73">
        <v>666000</v>
      </c>
    </row>
    <row r="310" spans="1:8">
      <c r="A310" s="71" t="str">
        <f t="shared" si="4"/>
        <v>Yuma County, CO</v>
      </c>
      <c r="B310" t="s">
        <v>539</v>
      </c>
      <c r="C310" t="s">
        <v>306</v>
      </c>
      <c r="D310" t="s">
        <v>649</v>
      </c>
      <c r="E310" s="73">
        <v>193000</v>
      </c>
      <c r="F310" s="73">
        <v>247000</v>
      </c>
      <c r="G310" s="73">
        <v>299000</v>
      </c>
      <c r="H310" s="73">
        <v>370000</v>
      </c>
    </row>
    <row r="311" spans="1:8">
      <c r="A311" s="71" t="str">
        <f t="shared" si="4"/>
        <v>Fairfield County, CT</v>
      </c>
      <c r="B311" t="s">
        <v>650</v>
      </c>
      <c r="C311" t="s">
        <v>651</v>
      </c>
      <c r="D311" t="s">
        <v>652</v>
      </c>
      <c r="E311" s="73">
        <v>415000</v>
      </c>
      <c r="F311" s="73">
        <v>531000</v>
      </c>
      <c r="G311" s="73">
        <v>643000</v>
      </c>
      <c r="H311" s="73">
        <v>797000</v>
      </c>
    </row>
    <row r="312" spans="1:8">
      <c r="A312" s="71" t="str">
        <f t="shared" si="4"/>
        <v>Fairfield County, CT</v>
      </c>
      <c r="B312" t="s">
        <v>650</v>
      </c>
      <c r="C312" t="s">
        <v>651</v>
      </c>
      <c r="D312" t="s">
        <v>653</v>
      </c>
      <c r="E312" s="73">
        <v>415000</v>
      </c>
      <c r="F312" s="73">
        <v>531000</v>
      </c>
      <c r="G312" s="73">
        <v>643000</v>
      </c>
      <c r="H312" s="73">
        <v>797000</v>
      </c>
    </row>
    <row r="313" spans="1:8">
      <c r="A313" s="71" t="str">
        <f t="shared" si="4"/>
        <v>Fairfield County, CT</v>
      </c>
      <c r="B313" t="s">
        <v>650</v>
      </c>
      <c r="C313" t="s">
        <v>651</v>
      </c>
      <c r="D313" t="s">
        <v>654</v>
      </c>
      <c r="E313" s="73">
        <v>415000</v>
      </c>
      <c r="F313" s="73">
        <v>531000</v>
      </c>
      <c r="G313" s="73">
        <v>643000</v>
      </c>
      <c r="H313" s="73">
        <v>797000</v>
      </c>
    </row>
    <row r="314" spans="1:8">
      <c r="A314" s="71" t="str">
        <f t="shared" si="4"/>
        <v>Hartford County, CT</v>
      </c>
      <c r="B314" t="s">
        <v>650</v>
      </c>
      <c r="C314" t="s">
        <v>655</v>
      </c>
      <c r="D314" t="s">
        <v>656</v>
      </c>
      <c r="E314" s="73">
        <v>252000</v>
      </c>
      <c r="F314" s="73">
        <v>322000</v>
      </c>
      <c r="G314" s="73">
        <v>390000</v>
      </c>
      <c r="H314" s="73">
        <v>483000</v>
      </c>
    </row>
    <row r="315" spans="1:8">
      <c r="A315" s="71" t="str">
        <f t="shared" si="4"/>
        <v>Litchfield County, CT</v>
      </c>
      <c r="B315" t="s">
        <v>650</v>
      </c>
      <c r="C315" t="s">
        <v>657</v>
      </c>
      <c r="D315" t="s">
        <v>658</v>
      </c>
      <c r="E315" s="73">
        <v>261000</v>
      </c>
      <c r="F315" s="73">
        <v>334000</v>
      </c>
      <c r="G315" s="73">
        <v>405000</v>
      </c>
      <c r="H315" s="73">
        <v>502000</v>
      </c>
    </row>
    <row r="316" spans="1:8">
      <c r="A316" s="71" t="str">
        <f t="shared" si="4"/>
        <v>Middlesex County, CT</v>
      </c>
      <c r="B316" t="s">
        <v>650</v>
      </c>
      <c r="C316" t="s">
        <v>659</v>
      </c>
      <c r="D316" t="s">
        <v>656</v>
      </c>
      <c r="E316" s="73">
        <v>295000</v>
      </c>
      <c r="F316" s="73">
        <v>377000</v>
      </c>
      <c r="G316" s="73">
        <v>456000</v>
      </c>
      <c r="H316" s="73">
        <v>565000</v>
      </c>
    </row>
    <row r="317" spans="1:8">
      <c r="A317" s="71" t="str">
        <f t="shared" si="4"/>
        <v>Middlesex County, CT</v>
      </c>
      <c r="B317" t="s">
        <v>650</v>
      </c>
      <c r="C317" t="s">
        <v>659</v>
      </c>
      <c r="D317" t="s">
        <v>660</v>
      </c>
      <c r="E317" s="73">
        <v>295000</v>
      </c>
      <c r="F317" s="73">
        <v>377000</v>
      </c>
      <c r="G317" s="73">
        <v>456000</v>
      </c>
      <c r="H317" s="73">
        <v>565000</v>
      </c>
    </row>
    <row r="318" spans="1:8">
      <c r="A318" s="71" t="str">
        <f t="shared" si="4"/>
        <v>New Haven County, CT</v>
      </c>
      <c r="B318" t="s">
        <v>650</v>
      </c>
      <c r="C318" t="s">
        <v>661</v>
      </c>
      <c r="D318" t="s">
        <v>662</v>
      </c>
      <c r="E318" s="73">
        <v>257000</v>
      </c>
      <c r="F318" s="73">
        <v>330000</v>
      </c>
      <c r="G318" s="73">
        <v>399000</v>
      </c>
      <c r="H318" s="73">
        <v>494000</v>
      </c>
    </row>
    <row r="319" spans="1:8">
      <c r="A319" s="71" t="str">
        <f t="shared" si="4"/>
        <v>New Haven County, CT</v>
      </c>
      <c r="B319" t="s">
        <v>650</v>
      </c>
      <c r="C319" t="s">
        <v>661</v>
      </c>
      <c r="D319" t="s">
        <v>663</v>
      </c>
      <c r="E319" s="73">
        <v>257000</v>
      </c>
      <c r="F319" s="73">
        <v>330000</v>
      </c>
      <c r="G319" s="73">
        <v>399000</v>
      </c>
      <c r="H319" s="73">
        <v>494000</v>
      </c>
    </row>
    <row r="320" spans="1:8">
      <c r="A320" s="71" t="str">
        <f t="shared" si="4"/>
        <v>New Haven County, CT</v>
      </c>
      <c r="B320" t="s">
        <v>650</v>
      </c>
      <c r="C320" t="s">
        <v>661</v>
      </c>
      <c r="D320" t="s">
        <v>664</v>
      </c>
      <c r="E320" s="73">
        <v>257000</v>
      </c>
      <c r="F320" s="73">
        <v>330000</v>
      </c>
      <c r="G320" s="73">
        <v>399000</v>
      </c>
      <c r="H320" s="73">
        <v>494000</v>
      </c>
    </row>
    <row r="321" spans="1:8">
      <c r="A321" s="71" t="str">
        <f t="shared" si="4"/>
        <v>New London County, CT</v>
      </c>
      <c r="B321" t="s">
        <v>650</v>
      </c>
      <c r="C321" t="s">
        <v>665</v>
      </c>
      <c r="D321" t="s">
        <v>666</v>
      </c>
      <c r="E321" s="73">
        <v>255000</v>
      </c>
      <c r="F321" s="73">
        <v>326000</v>
      </c>
      <c r="G321" s="73">
        <v>395000</v>
      </c>
      <c r="H321" s="73">
        <v>489000</v>
      </c>
    </row>
    <row r="322" spans="1:8">
      <c r="A322" s="71" t="str">
        <f t="shared" si="4"/>
        <v>New London County, CT</v>
      </c>
      <c r="B322" t="s">
        <v>650</v>
      </c>
      <c r="C322" t="s">
        <v>665</v>
      </c>
      <c r="D322" t="s">
        <v>667</v>
      </c>
      <c r="E322" s="73">
        <v>255000</v>
      </c>
      <c r="F322" s="73">
        <v>326000</v>
      </c>
      <c r="G322" s="73">
        <v>395000</v>
      </c>
      <c r="H322" s="73">
        <v>489000</v>
      </c>
    </row>
    <row r="323" spans="1:8">
      <c r="A323" s="71" t="str">
        <f t="shared" si="4"/>
        <v>Tolland County, CT</v>
      </c>
      <c r="B323" t="s">
        <v>650</v>
      </c>
      <c r="C323" t="s">
        <v>668</v>
      </c>
      <c r="D323" t="s">
        <v>656</v>
      </c>
      <c r="E323" s="73">
        <v>264000</v>
      </c>
      <c r="F323" s="73">
        <v>339000</v>
      </c>
      <c r="G323" s="73">
        <v>410000</v>
      </c>
      <c r="H323" s="73">
        <v>508000</v>
      </c>
    </row>
    <row r="324" spans="1:8">
      <c r="A324" s="71" t="str">
        <f t="shared" ref="A324:A387" si="5">C324&amp;", "&amp;B324</f>
        <v>Windham County, CT</v>
      </c>
      <c r="B324" t="s">
        <v>650</v>
      </c>
      <c r="C324" t="s">
        <v>669</v>
      </c>
      <c r="D324" t="s">
        <v>670</v>
      </c>
      <c r="E324" s="73">
        <v>238000</v>
      </c>
      <c r="F324" s="73">
        <v>304000</v>
      </c>
      <c r="G324" s="73">
        <v>368000</v>
      </c>
      <c r="H324" s="73">
        <v>456000</v>
      </c>
    </row>
    <row r="325" spans="1:8">
      <c r="A325" s="71" t="str">
        <f t="shared" si="5"/>
        <v>Kent County, DE</v>
      </c>
      <c r="B325" t="s">
        <v>671</v>
      </c>
      <c r="C325" t="s">
        <v>672</v>
      </c>
      <c r="D325" t="s">
        <v>673</v>
      </c>
      <c r="E325" s="73">
        <v>233000</v>
      </c>
      <c r="F325" s="73">
        <v>298000</v>
      </c>
      <c r="G325" s="73">
        <v>361000</v>
      </c>
      <c r="H325" s="73">
        <v>447000</v>
      </c>
    </row>
    <row r="326" spans="1:8">
      <c r="A326" s="71" t="str">
        <f t="shared" si="5"/>
        <v>New Castle County, DE</v>
      </c>
      <c r="B326" t="s">
        <v>671</v>
      </c>
      <c r="C326" t="s">
        <v>674</v>
      </c>
      <c r="D326" t="s">
        <v>675</v>
      </c>
      <c r="E326" s="73">
        <v>266000</v>
      </c>
      <c r="F326" s="73">
        <v>340000</v>
      </c>
      <c r="G326" s="73">
        <v>412000</v>
      </c>
      <c r="H326" s="73">
        <v>511000</v>
      </c>
    </row>
    <row r="327" spans="1:8">
      <c r="A327" s="71" t="str">
        <f t="shared" si="5"/>
        <v>Sussex County, DE</v>
      </c>
      <c r="B327" t="s">
        <v>671</v>
      </c>
      <c r="C327" t="s">
        <v>676</v>
      </c>
      <c r="D327" t="s">
        <v>677</v>
      </c>
      <c r="E327" s="73">
        <v>270000</v>
      </c>
      <c r="F327" s="73">
        <v>345000</v>
      </c>
      <c r="G327" s="73">
        <v>418000</v>
      </c>
      <c r="H327" s="73">
        <v>518000</v>
      </c>
    </row>
    <row r="328" spans="1:8">
      <c r="A328" s="71" t="str">
        <f t="shared" si="5"/>
        <v>District of Columbia, DC</v>
      </c>
      <c r="B328" t="s">
        <v>678</v>
      </c>
      <c r="C328" t="s">
        <v>679</v>
      </c>
      <c r="D328" t="s">
        <v>680</v>
      </c>
      <c r="E328" s="73">
        <v>565000</v>
      </c>
      <c r="F328" s="73">
        <v>724000</v>
      </c>
      <c r="G328" s="73">
        <v>876000</v>
      </c>
      <c r="H328" s="73">
        <v>1085000</v>
      </c>
    </row>
    <row r="329" spans="1:8">
      <c r="A329" s="71" t="str">
        <f t="shared" si="5"/>
        <v>Alachua County, FL</v>
      </c>
      <c r="B329" t="s">
        <v>102</v>
      </c>
      <c r="C329" t="s">
        <v>681</v>
      </c>
      <c r="D329" t="s">
        <v>682</v>
      </c>
      <c r="E329" s="73">
        <v>217000</v>
      </c>
      <c r="F329" s="73">
        <v>277000</v>
      </c>
      <c r="G329" s="73">
        <v>336000</v>
      </c>
      <c r="H329" s="73">
        <v>416000</v>
      </c>
    </row>
    <row r="330" spans="1:8">
      <c r="A330" s="71" t="str">
        <f t="shared" si="5"/>
        <v>Baker County, FL</v>
      </c>
      <c r="B330" t="s">
        <v>102</v>
      </c>
      <c r="C330" t="s">
        <v>683</v>
      </c>
      <c r="D330" t="s">
        <v>684</v>
      </c>
      <c r="E330" s="73">
        <v>193000</v>
      </c>
      <c r="F330" s="73">
        <v>247000</v>
      </c>
      <c r="G330" s="73">
        <v>299000</v>
      </c>
      <c r="H330" s="73">
        <v>370000</v>
      </c>
    </row>
    <row r="331" spans="1:8">
      <c r="A331" s="71" t="str">
        <f t="shared" si="5"/>
        <v>Bay County, FL</v>
      </c>
      <c r="B331" t="s">
        <v>102</v>
      </c>
      <c r="C331" t="s">
        <v>685</v>
      </c>
      <c r="D331" t="s">
        <v>686</v>
      </c>
      <c r="E331" s="73">
        <v>223000</v>
      </c>
      <c r="F331" s="73">
        <v>286000</v>
      </c>
      <c r="G331" s="73">
        <v>346000</v>
      </c>
      <c r="H331" s="73">
        <v>429000</v>
      </c>
    </row>
    <row r="332" spans="1:8">
      <c r="A332" s="71" t="str">
        <f t="shared" si="5"/>
        <v>Bradford County, FL</v>
      </c>
      <c r="B332" t="s">
        <v>102</v>
      </c>
      <c r="C332" t="s">
        <v>687</v>
      </c>
      <c r="D332" t="s">
        <v>688</v>
      </c>
      <c r="E332" s="73">
        <v>193000</v>
      </c>
      <c r="F332" s="73">
        <v>247000</v>
      </c>
      <c r="G332" s="73">
        <v>299000</v>
      </c>
      <c r="H332" s="73">
        <v>370000</v>
      </c>
    </row>
    <row r="333" spans="1:8">
      <c r="A333" s="71" t="str">
        <f t="shared" si="5"/>
        <v>Brevard County, FL</v>
      </c>
      <c r="B333" t="s">
        <v>102</v>
      </c>
      <c r="C333" t="s">
        <v>689</v>
      </c>
      <c r="D333" t="s">
        <v>690</v>
      </c>
      <c r="E333" s="73">
        <v>225000</v>
      </c>
      <c r="F333" s="73">
        <v>288000</v>
      </c>
      <c r="G333" s="73">
        <v>349000</v>
      </c>
      <c r="H333" s="73">
        <v>432000</v>
      </c>
    </row>
    <row r="334" spans="1:8">
      <c r="A334" s="71" t="str">
        <f t="shared" si="5"/>
        <v>Broward County, FL</v>
      </c>
      <c r="B334" t="s">
        <v>102</v>
      </c>
      <c r="C334" t="s">
        <v>691</v>
      </c>
      <c r="D334" t="s">
        <v>692</v>
      </c>
      <c r="E334" s="73">
        <v>331000</v>
      </c>
      <c r="F334" s="73">
        <v>423000</v>
      </c>
      <c r="G334" s="73">
        <v>512000</v>
      </c>
      <c r="H334" s="73">
        <v>635000</v>
      </c>
    </row>
    <row r="335" spans="1:8">
      <c r="A335" s="71" t="str">
        <f t="shared" si="5"/>
        <v>Calhoun County, FL</v>
      </c>
      <c r="B335" t="s">
        <v>102</v>
      </c>
      <c r="C335" t="s">
        <v>106</v>
      </c>
      <c r="D335" t="s">
        <v>693</v>
      </c>
      <c r="E335" s="73">
        <v>193000</v>
      </c>
      <c r="F335" s="73">
        <v>247000</v>
      </c>
      <c r="G335" s="73">
        <v>299000</v>
      </c>
      <c r="H335" s="73">
        <v>370000</v>
      </c>
    </row>
    <row r="336" spans="1:8">
      <c r="A336" s="71" t="str">
        <f t="shared" si="5"/>
        <v>Charlotte County, FL</v>
      </c>
      <c r="B336" t="s">
        <v>102</v>
      </c>
      <c r="C336" t="s">
        <v>694</v>
      </c>
      <c r="D336" t="s">
        <v>695</v>
      </c>
      <c r="E336" s="73">
        <v>236000</v>
      </c>
      <c r="F336" s="73">
        <v>302000</v>
      </c>
      <c r="G336" s="73">
        <v>365000</v>
      </c>
      <c r="H336" s="73">
        <v>452000</v>
      </c>
    </row>
    <row r="337" spans="1:8">
      <c r="A337" s="71" t="str">
        <f t="shared" si="5"/>
        <v>Citrus County, FL</v>
      </c>
      <c r="B337" t="s">
        <v>102</v>
      </c>
      <c r="C337" t="s">
        <v>696</v>
      </c>
      <c r="D337" t="s">
        <v>697</v>
      </c>
      <c r="E337" s="73">
        <v>193000</v>
      </c>
      <c r="F337" s="73">
        <v>247000</v>
      </c>
      <c r="G337" s="73">
        <v>299000</v>
      </c>
      <c r="H337" s="73">
        <v>370000</v>
      </c>
    </row>
    <row r="338" spans="1:8">
      <c r="A338" s="71" t="str">
        <f t="shared" si="5"/>
        <v>Clay County, FL</v>
      </c>
      <c r="B338" t="s">
        <v>102</v>
      </c>
      <c r="C338" t="s">
        <v>124</v>
      </c>
      <c r="D338" t="s">
        <v>698</v>
      </c>
      <c r="E338" s="73">
        <v>228000</v>
      </c>
      <c r="F338" s="73">
        <v>292000</v>
      </c>
      <c r="G338" s="73">
        <v>353000</v>
      </c>
      <c r="H338" s="73">
        <v>438000</v>
      </c>
    </row>
    <row r="339" spans="1:8">
      <c r="A339" s="71" t="str">
        <f t="shared" si="5"/>
        <v>Collier County, FL</v>
      </c>
      <c r="B339" t="s">
        <v>102</v>
      </c>
      <c r="C339" t="s">
        <v>699</v>
      </c>
      <c r="D339" t="s">
        <v>700</v>
      </c>
      <c r="E339" s="73">
        <v>333000</v>
      </c>
      <c r="F339" s="73">
        <v>426000</v>
      </c>
      <c r="G339" s="73">
        <v>515000</v>
      </c>
      <c r="H339" s="73">
        <v>638000</v>
      </c>
    </row>
    <row r="340" spans="1:8">
      <c r="A340" s="71" t="str">
        <f t="shared" si="5"/>
        <v>Columbia County, FL</v>
      </c>
      <c r="B340" t="s">
        <v>102</v>
      </c>
      <c r="C340" t="s">
        <v>332</v>
      </c>
      <c r="D340" t="s">
        <v>701</v>
      </c>
      <c r="E340" s="73">
        <v>193000</v>
      </c>
      <c r="F340" s="73">
        <v>247000</v>
      </c>
      <c r="G340" s="73">
        <v>299000</v>
      </c>
      <c r="H340" s="73">
        <v>370000</v>
      </c>
    </row>
    <row r="341" spans="1:8">
      <c r="A341" s="71" t="str">
        <f t="shared" si="5"/>
        <v>DeSoto County, FL</v>
      </c>
      <c r="B341" t="s">
        <v>102</v>
      </c>
      <c r="C341" t="s">
        <v>702</v>
      </c>
      <c r="D341" t="s">
        <v>703</v>
      </c>
      <c r="E341" s="73">
        <v>193000</v>
      </c>
      <c r="F341" s="73">
        <v>247000</v>
      </c>
      <c r="G341" s="73">
        <v>299000</v>
      </c>
      <c r="H341" s="73">
        <v>370000</v>
      </c>
    </row>
    <row r="342" spans="1:8">
      <c r="A342" s="71" t="str">
        <f t="shared" si="5"/>
        <v>Dixie County, FL</v>
      </c>
      <c r="B342" t="s">
        <v>102</v>
      </c>
      <c r="C342" t="s">
        <v>704</v>
      </c>
      <c r="D342" t="s">
        <v>705</v>
      </c>
      <c r="E342" s="73">
        <v>193000</v>
      </c>
      <c r="F342" s="73">
        <v>247000</v>
      </c>
      <c r="G342" s="73">
        <v>299000</v>
      </c>
      <c r="H342" s="73">
        <v>370000</v>
      </c>
    </row>
    <row r="343" spans="1:8">
      <c r="A343" s="71" t="str">
        <f t="shared" si="5"/>
        <v>Duval County, FL</v>
      </c>
      <c r="B343" t="s">
        <v>102</v>
      </c>
      <c r="C343" t="s">
        <v>706</v>
      </c>
      <c r="D343" t="s">
        <v>698</v>
      </c>
      <c r="E343" s="73">
        <v>228000</v>
      </c>
      <c r="F343" s="73">
        <v>292000</v>
      </c>
      <c r="G343" s="73">
        <v>353000</v>
      </c>
      <c r="H343" s="73">
        <v>438000</v>
      </c>
    </row>
    <row r="344" spans="1:8">
      <c r="A344" s="71" t="str">
        <f t="shared" si="5"/>
        <v>Escambia County, FL</v>
      </c>
      <c r="B344" t="s">
        <v>102</v>
      </c>
      <c r="C344" t="s">
        <v>149</v>
      </c>
      <c r="D344" t="s">
        <v>707</v>
      </c>
      <c r="E344" s="73">
        <v>213000</v>
      </c>
      <c r="F344" s="73">
        <v>273000</v>
      </c>
      <c r="G344" s="73">
        <v>330000</v>
      </c>
      <c r="H344" s="73">
        <v>409000</v>
      </c>
    </row>
    <row r="345" spans="1:8">
      <c r="A345" s="71" t="str">
        <f t="shared" si="5"/>
        <v>Flagler County, FL</v>
      </c>
      <c r="B345" t="s">
        <v>102</v>
      </c>
      <c r="C345" t="s">
        <v>708</v>
      </c>
      <c r="D345" t="s">
        <v>709</v>
      </c>
      <c r="E345" s="73">
        <v>242000</v>
      </c>
      <c r="F345" s="73">
        <v>310000</v>
      </c>
      <c r="G345" s="73">
        <v>375000</v>
      </c>
      <c r="H345" s="73">
        <v>465000</v>
      </c>
    </row>
    <row r="346" spans="1:8">
      <c r="A346" s="71" t="str">
        <f t="shared" si="5"/>
        <v>Franklin County, FL</v>
      </c>
      <c r="B346" t="s">
        <v>102</v>
      </c>
      <c r="C346" t="s">
        <v>155</v>
      </c>
      <c r="D346" t="s">
        <v>710</v>
      </c>
      <c r="E346" s="73">
        <v>285000</v>
      </c>
      <c r="F346" s="73">
        <v>365000</v>
      </c>
      <c r="G346" s="73">
        <v>442000</v>
      </c>
      <c r="H346" s="73">
        <v>547000</v>
      </c>
    </row>
    <row r="347" spans="1:8">
      <c r="A347" s="71" t="str">
        <f t="shared" si="5"/>
        <v>Gadsden County, FL</v>
      </c>
      <c r="B347" t="s">
        <v>102</v>
      </c>
      <c r="C347" t="s">
        <v>711</v>
      </c>
      <c r="D347" t="s">
        <v>712</v>
      </c>
      <c r="E347" s="73">
        <v>195000</v>
      </c>
      <c r="F347" s="73">
        <v>249000</v>
      </c>
      <c r="G347" s="73">
        <v>302000</v>
      </c>
      <c r="H347" s="73">
        <v>374000</v>
      </c>
    </row>
    <row r="348" spans="1:8">
      <c r="A348" s="71" t="str">
        <f t="shared" si="5"/>
        <v>Gilchrist County, FL</v>
      </c>
      <c r="B348" t="s">
        <v>102</v>
      </c>
      <c r="C348" t="s">
        <v>713</v>
      </c>
      <c r="D348" t="s">
        <v>682</v>
      </c>
      <c r="E348" s="73">
        <v>216000</v>
      </c>
      <c r="F348" s="73">
        <v>276000</v>
      </c>
      <c r="G348" s="73">
        <v>334000</v>
      </c>
      <c r="H348" s="73">
        <v>414000</v>
      </c>
    </row>
    <row r="349" spans="1:8">
      <c r="A349" s="71" t="str">
        <f t="shared" si="5"/>
        <v>Glades County, FL</v>
      </c>
      <c r="B349" t="s">
        <v>102</v>
      </c>
      <c r="C349" t="s">
        <v>714</v>
      </c>
      <c r="D349" t="s">
        <v>715</v>
      </c>
      <c r="E349" s="73">
        <v>193000</v>
      </c>
      <c r="F349" s="73">
        <v>247000</v>
      </c>
      <c r="G349" s="73">
        <v>299000</v>
      </c>
      <c r="H349" s="73">
        <v>370000</v>
      </c>
    </row>
    <row r="350" spans="1:8">
      <c r="A350" s="71" t="str">
        <f t="shared" si="5"/>
        <v>Gulf County, FL</v>
      </c>
      <c r="B350" t="s">
        <v>102</v>
      </c>
      <c r="C350" t="s">
        <v>716</v>
      </c>
      <c r="D350" t="s">
        <v>717</v>
      </c>
      <c r="E350" s="73">
        <v>219000</v>
      </c>
      <c r="F350" s="73">
        <v>280000</v>
      </c>
      <c r="G350" s="73">
        <v>339000</v>
      </c>
      <c r="H350" s="73">
        <v>420000</v>
      </c>
    </row>
    <row r="351" spans="1:8">
      <c r="A351" s="71" t="str">
        <f t="shared" si="5"/>
        <v>Hamilton County, FL</v>
      </c>
      <c r="B351" t="s">
        <v>102</v>
      </c>
      <c r="C351" t="s">
        <v>718</v>
      </c>
      <c r="D351" t="s">
        <v>719</v>
      </c>
      <c r="E351" s="73">
        <v>193000</v>
      </c>
      <c r="F351" s="73">
        <v>247000</v>
      </c>
      <c r="G351" s="73">
        <v>299000</v>
      </c>
      <c r="H351" s="73">
        <v>370000</v>
      </c>
    </row>
    <row r="352" spans="1:8">
      <c r="A352" s="71" t="str">
        <f t="shared" si="5"/>
        <v>Hardee County, FL</v>
      </c>
      <c r="B352" t="s">
        <v>102</v>
      </c>
      <c r="C352" t="s">
        <v>720</v>
      </c>
      <c r="D352" t="s">
        <v>721</v>
      </c>
      <c r="E352" s="73">
        <v>193000</v>
      </c>
      <c r="F352" s="73">
        <v>247000</v>
      </c>
      <c r="G352" s="73">
        <v>299000</v>
      </c>
      <c r="H352" s="73">
        <v>370000</v>
      </c>
    </row>
    <row r="353" spans="1:8">
      <c r="A353" s="71" t="str">
        <f t="shared" si="5"/>
        <v>Hendry County, FL</v>
      </c>
      <c r="B353" t="s">
        <v>102</v>
      </c>
      <c r="C353" t="s">
        <v>722</v>
      </c>
      <c r="D353" t="s">
        <v>723</v>
      </c>
      <c r="E353" s="73">
        <v>193000</v>
      </c>
      <c r="F353" s="73">
        <v>247000</v>
      </c>
      <c r="G353" s="73">
        <v>299000</v>
      </c>
      <c r="H353" s="73">
        <v>370000</v>
      </c>
    </row>
    <row r="354" spans="1:8">
      <c r="A354" s="71" t="str">
        <f t="shared" si="5"/>
        <v>Hernando County, FL</v>
      </c>
      <c r="B354" t="s">
        <v>102</v>
      </c>
      <c r="C354" t="s">
        <v>724</v>
      </c>
      <c r="D354" t="s">
        <v>725</v>
      </c>
      <c r="E354" s="73">
        <v>243000</v>
      </c>
      <c r="F354" s="73">
        <v>311000</v>
      </c>
      <c r="G354" s="73">
        <v>377000</v>
      </c>
      <c r="H354" s="73">
        <v>467000</v>
      </c>
    </row>
    <row r="355" spans="1:8">
      <c r="A355" s="71" t="str">
        <f t="shared" si="5"/>
        <v>Highlands County, FL</v>
      </c>
      <c r="B355" t="s">
        <v>102</v>
      </c>
      <c r="C355" t="s">
        <v>726</v>
      </c>
      <c r="D355" t="s">
        <v>727</v>
      </c>
      <c r="E355" s="73">
        <v>193000</v>
      </c>
      <c r="F355" s="73">
        <v>247000</v>
      </c>
      <c r="G355" s="73">
        <v>299000</v>
      </c>
      <c r="H355" s="73">
        <v>370000</v>
      </c>
    </row>
    <row r="356" spans="1:8">
      <c r="A356" s="71" t="str">
        <f t="shared" si="5"/>
        <v>Hillsborough County, FL</v>
      </c>
      <c r="B356" t="s">
        <v>102</v>
      </c>
      <c r="C356" t="s">
        <v>728</v>
      </c>
      <c r="D356" t="s">
        <v>725</v>
      </c>
      <c r="E356" s="73">
        <v>247000</v>
      </c>
      <c r="F356" s="73">
        <v>316000</v>
      </c>
      <c r="G356" s="73">
        <v>383000</v>
      </c>
      <c r="H356" s="73">
        <v>474000</v>
      </c>
    </row>
    <row r="357" spans="1:8">
      <c r="A357" s="71" t="str">
        <f t="shared" si="5"/>
        <v>Holmes County, FL</v>
      </c>
      <c r="B357" t="s">
        <v>102</v>
      </c>
      <c r="C357" t="s">
        <v>729</v>
      </c>
      <c r="D357" t="s">
        <v>730</v>
      </c>
      <c r="E357" s="73">
        <v>193000</v>
      </c>
      <c r="F357" s="73">
        <v>247000</v>
      </c>
      <c r="G357" s="73">
        <v>299000</v>
      </c>
      <c r="H357" s="73">
        <v>370000</v>
      </c>
    </row>
    <row r="358" spans="1:8">
      <c r="A358" s="71" t="str">
        <f t="shared" si="5"/>
        <v>Indian River County, FL</v>
      </c>
      <c r="B358" t="s">
        <v>102</v>
      </c>
      <c r="C358" t="s">
        <v>731</v>
      </c>
      <c r="D358" t="s">
        <v>732</v>
      </c>
      <c r="E358" s="73">
        <v>227000</v>
      </c>
      <c r="F358" s="73">
        <v>290000</v>
      </c>
      <c r="G358" s="73">
        <v>351000</v>
      </c>
      <c r="H358" s="73">
        <v>435000</v>
      </c>
    </row>
    <row r="359" spans="1:8">
      <c r="A359" s="71" t="str">
        <f t="shared" si="5"/>
        <v>Jackson County, FL</v>
      </c>
      <c r="B359" t="s">
        <v>102</v>
      </c>
      <c r="C359" t="s">
        <v>166</v>
      </c>
      <c r="D359" t="s">
        <v>733</v>
      </c>
      <c r="E359" s="73">
        <v>193000</v>
      </c>
      <c r="F359" s="73">
        <v>247000</v>
      </c>
      <c r="G359" s="73">
        <v>299000</v>
      </c>
      <c r="H359" s="73">
        <v>370000</v>
      </c>
    </row>
    <row r="360" spans="1:8">
      <c r="A360" s="71" t="str">
        <f t="shared" si="5"/>
        <v>Jefferson County, FL</v>
      </c>
      <c r="B360" t="s">
        <v>102</v>
      </c>
      <c r="C360" t="s">
        <v>168</v>
      </c>
      <c r="D360" t="s">
        <v>712</v>
      </c>
      <c r="E360" s="73">
        <v>195000</v>
      </c>
      <c r="F360" s="73">
        <v>249000</v>
      </c>
      <c r="G360" s="73">
        <v>302000</v>
      </c>
      <c r="H360" s="73">
        <v>374000</v>
      </c>
    </row>
    <row r="361" spans="1:8">
      <c r="A361" s="71" t="str">
        <f t="shared" si="5"/>
        <v>Lafayette County, FL</v>
      </c>
      <c r="B361" t="s">
        <v>102</v>
      </c>
      <c r="C361" t="s">
        <v>372</v>
      </c>
      <c r="D361" t="s">
        <v>734</v>
      </c>
      <c r="E361" s="73">
        <v>193000</v>
      </c>
      <c r="F361" s="73">
        <v>247000</v>
      </c>
      <c r="G361" s="73">
        <v>299000</v>
      </c>
      <c r="H361" s="73">
        <v>370000</v>
      </c>
    </row>
    <row r="362" spans="1:8">
      <c r="A362" s="71" t="str">
        <f t="shared" si="5"/>
        <v>Lake County, FL</v>
      </c>
      <c r="B362" t="s">
        <v>102</v>
      </c>
      <c r="C362" t="s">
        <v>463</v>
      </c>
      <c r="D362" t="s">
        <v>735</v>
      </c>
      <c r="E362" s="73">
        <v>258000</v>
      </c>
      <c r="F362" s="73">
        <v>331000</v>
      </c>
      <c r="G362" s="73">
        <v>401000</v>
      </c>
      <c r="H362" s="73">
        <v>496000</v>
      </c>
    </row>
    <row r="363" spans="1:8">
      <c r="A363" s="71" t="str">
        <f t="shared" si="5"/>
        <v>Lee County, FL</v>
      </c>
      <c r="B363" t="s">
        <v>102</v>
      </c>
      <c r="C363" t="s">
        <v>174</v>
      </c>
      <c r="D363" t="s">
        <v>736</v>
      </c>
      <c r="E363" s="73">
        <v>245000</v>
      </c>
      <c r="F363" s="73">
        <v>314000</v>
      </c>
      <c r="G363" s="73">
        <v>380000</v>
      </c>
      <c r="H363" s="73">
        <v>471000</v>
      </c>
    </row>
    <row r="364" spans="1:8">
      <c r="A364" s="71" t="str">
        <f t="shared" si="5"/>
        <v>Leon County, FL</v>
      </c>
      <c r="B364" t="s">
        <v>102</v>
      </c>
      <c r="C364" t="s">
        <v>737</v>
      </c>
      <c r="D364" t="s">
        <v>712</v>
      </c>
      <c r="E364" s="73">
        <v>197000</v>
      </c>
      <c r="F364" s="73">
        <v>252000</v>
      </c>
      <c r="G364" s="73">
        <v>305000</v>
      </c>
      <c r="H364" s="73">
        <v>378000</v>
      </c>
    </row>
    <row r="365" spans="1:8">
      <c r="A365" s="71" t="str">
        <f t="shared" si="5"/>
        <v>Levy County, FL</v>
      </c>
      <c r="B365" t="s">
        <v>102</v>
      </c>
      <c r="C365" t="s">
        <v>738</v>
      </c>
      <c r="D365" t="s">
        <v>739</v>
      </c>
      <c r="E365" s="73">
        <v>193000</v>
      </c>
      <c r="F365" s="73">
        <v>247000</v>
      </c>
      <c r="G365" s="73">
        <v>299000</v>
      </c>
      <c r="H365" s="73">
        <v>370000</v>
      </c>
    </row>
    <row r="366" spans="1:8">
      <c r="A366" s="71" t="str">
        <f t="shared" si="5"/>
        <v>Liberty County, FL</v>
      </c>
      <c r="B366" t="s">
        <v>102</v>
      </c>
      <c r="C366" t="s">
        <v>740</v>
      </c>
      <c r="D366" t="s">
        <v>741</v>
      </c>
      <c r="E366" s="73">
        <v>193000</v>
      </c>
      <c r="F366" s="73">
        <v>247000</v>
      </c>
      <c r="G366" s="73">
        <v>299000</v>
      </c>
      <c r="H366" s="73">
        <v>370000</v>
      </c>
    </row>
    <row r="367" spans="1:8">
      <c r="A367" s="71" t="str">
        <f t="shared" si="5"/>
        <v>Madison County, FL</v>
      </c>
      <c r="B367" t="s">
        <v>102</v>
      </c>
      <c r="C367" t="s">
        <v>181</v>
      </c>
      <c r="D367" t="s">
        <v>742</v>
      </c>
      <c r="E367" s="73">
        <v>193000</v>
      </c>
      <c r="F367" s="73">
        <v>247000</v>
      </c>
      <c r="G367" s="73">
        <v>299000</v>
      </c>
      <c r="H367" s="73">
        <v>370000</v>
      </c>
    </row>
    <row r="368" spans="1:8">
      <c r="A368" s="71" t="str">
        <f t="shared" si="5"/>
        <v>Manatee County, FL</v>
      </c>
      <c r="B368" t="s">
        <v>102</v>
      </c>
      <c r="C368" t="s">
        <v>743</v>
      </c>
      <c r="D368" t="s">
        <v>744</v>
      </c>
      <c r="E368" s="73">
        <v>261000</v>
      </c>
      <c r="F368" s="73">
        <v>334000</v>
      </c>
      <c r="G368" s="73">
        <v>405000</v>
      </c>
      <c r="H368" s="73">
        <v>502000</v>
      </c>
    </row>
    <row r="369" spans="1:8">
      <c r="A369" s="71" t="str">
        <f t="shared" si="5"/>
        <v>Marion County, FL</v>
      </c>
      <c r="B369" t="s">
        <v>102</v>
      </c>
      <c r="C369" t="s">
        <v>184</v>
      </c>
      <c r="D369" t="s">
        <v>745</v>
      </c>
      <c r="E369" s="73">
        <v>193000</v>
      </c>
      <c r="F369" s="73">
        <v>247000</v>
      </c>
      <c r="G369" s="73">
        <v>299000</v>
      </c>
      <c r="H369" s="73">
        <v>370000</v>
      </c>
    </row>
    <row r="370" spans="1:8">
      <c r="A370" s="71" t="str">
        <f t="shared" si="5"/>
        <v>Martin County, FL</v>
      </c>
      <c r="B370" t="s">
        <v>102</v>
      </c>
      <c r="C370" t="s">
        <v>746</v>
      </c>
      <c r="D370" t="s">
        <v>747</v>
      </c>
      <c r="E370" s="73">
        <v>301000</v>
      </c>
      <c r="F370" s="73">
        <v>385000</v>
      </c>
      <c r="G370" s="73">
        <v>466000</v>
      </c>
      <c r="H370" s="73">
        <v>577000</v>
      </c>
    </row>
    <row r="371" spans="1:8">
      <c r="A371" s="71" t="str">
        <f t="shared" si="5"/>
        <v>Miami-Dade County, FL</v>
      </c>
      <c r="B371" t="s">
        <v>102</v>
      </c>
      <c r="C371" t="s">
        <v>748</v>
      </c>
      <c r="D371" t="s">
        <v>749</v>
      </c>
      <c r="E371" s="73">
        <v>352000</v>
      </c>
      <c r="F371" s="73">
        <v>450000</v>
      </c>
      <c r="G371" s="73">
        <v>545000</v>
      </c>
      <c r="H371" s="73">
        <v>675000</v>
      </c>
    </row>
    <row r="372" spans="1:8">
      <c r="A372" s="71" t="str">
        <f t="shared" si="5"/>
        <v>Monroe County, FL</v>
      </c>
      <c r="B372" t="s">
        <v>102</v>
      </c>
      <c r="C372" t="s">
        <v>190</v>
      </c>
      <c r="D372" t="s">
        <v>750</v>
      </c>
      <c r="E372" s="73">
        <v>523000</v>
      </c>
      <c r="F372" s="73">
        <v>669000</v>
      </c>
      <c r="G372" s="73">
        <v>810000</v>
      </c>
      <c r="H372" s="73">
        <v>1003000</v>
      </c>
    </row>
    <row r="373" spans="1:8">
      <c r="A373" s="71" t="str">
        <f t="shared" si="5"/>
        <v>Nassau County, FL</v>
      </c>
      <c r="B373" t="s">
        <v>102</v>
      </c>
      <c r="C373" t="s">
        <v>751</v>
      </c>
      <c r="D373" t="s">
        <v>698</v>
      </c>
      <c r="E373" s="73">
        <v>271000</v>
      </c>
      <c r="F373" s="73">
        <v>347000</v>
      </c>
      <c r="G373" s="73">
        <v>420000</v>
      </c>
      <c r="H373" s="73">
        <v>520000</v>
      </c>
    </row>
    <row r="374" spans="1:8">
      <c r="A374" s="71" t="str">
        <f t="shared" si="5"/>
        <v>Okaloosa County, FL</v>
      </c>
      <c r="B374" t="s">
        <v>102</v>
      </c>
      <c r="C374" t="s">
        <v>752</v>
      </c>
      <c r="D374" t="s">
        <v>753</v>
      </c>
      <c r="E374" s="73">
        <v>233000</v>
      </c>
      <c r="F374" s="73">
        <v>298000</v>
      </c>
      <c r="G374" s="73">
        <v>361000</v>
      </c>
      <c r="H374" s="73">
        <v>447000</v>
      </c>
    </row>
    <row r="375" spans="1:8">
      <c r="A375" s="71" t="str">
        <f t="shared" si="5"/>
        <v>Okeechobee County, FL</v>
      </c>
      <c r="B375" t="s">
        <v>102</v>
      </c>
      <c r="C375" t="s">
        <v>754</v>
      </c>
      <c r="D375" t="s">
        <v>755</v>
      </c>
      <c r="E375" s="73">
        <v>193000</v>
      </c>
      <c r="F375" s="73">
        <v>247000</v>
      </c>
      <c r="G375" s="73">
        <v>299000</v>
      </c>
      <c r="H375" s="73">
        <v>370000</v>
      </c>
    </row>
    <row r="376" spans="1:8">
      <c r="A376" s="71" t="str">
        <f t="shared" si="5"/>
        <v>Orange County, FL</v>
      </c>
      <c r="B376" t="s">
        <v>102</v>
      </c>
      <c r="C376" t="s">
        <v>488</v>
      </c>
      <c r="D376" t="s">
        <v>735</v>
      </c>
      <c r="E376" s="73">
        <v>268000</v>
      </c>
      <c r="F376" s="73">
        <v>344000</v>
      </c>
      <c r="G376" s="73">
        <v>416000</v>
      </c>
      <c r="H376" s="73">
        <v>515000</v>
      </c>
    </row>
    <row r="377" spans="1:8">
      <c r="A377" s="71" t="str">
        <f t="shared" si="5"/>
        <v>Osceola County, FL</v>
      </c>
      <c r="B377" t="s">
        <v>102</v>
      </c>
      <c r="C377" t="s">
        <v>756</v>
      </c>
      <c r="D377" t="s">
        <v>735</v>
      </c>
      <c r="E377" s="73">
        <v>258000</v>
      </c>
      <c r="F377" s="73">
        <v>331000</v>
      </c>
      <c r="G377" s="73">
        <v>401000</v>
      </c>
      <c r="H377" s="73">
        <v>496000</v>
      </c>
    </row>
    <row r="378" spans="1:8">
      <c r="A378" s="71" t="str">
        <f t="shared" si="5"/>
        <v>Palm Beach County, FL</v>
      </c>
      <c r="B378" t="s">
        <v>102</v>
      </c>
      <c r="C378" t="s">
        <v>757</v>
      </c>
      <c r="D378" t="s">
        <v>758</v>
      </c>
      <c r="E378" s="73">
        <v>309000</v>
      </c>
      <c r="F378" s="73">
        <v>395000</v>
      </c>
      <c r="G378" s="73">
        <v>479000</v>
      </c>
      <c r="H378" s="73">
        <v>593000</v>
      </c>
    </row>
    <row r="379" spans="1:8">
      <c r="A379" s="71" t="str">
        <f t="shared" si="5"/>
        <v>Pasco County, FL</v>
      </c>
      <c r="B379" t="s">
        <v>102</v>
      </c>
      <c r="C379" t="s">
        <v>759</v>
      </c>
      <c r="D379" t="s">
        <v>725</v>
      </c>
      <c r="E379" s="73">
        <v>243000</v>
      </c>
      <c r="F379" s="73">
        <v>311000</v>
      </c>
      <c r="G379" s="73">
        <v>377000</v>
      </c>
      <c r="H379" s="73">
        <v>467000</v>
      </c>
    </row>
    <row r="380" spans="1:8">
      <c r="A380" s="71" t="str">
        <f t="shared" si="5"/>
        <v>Pinellas County, FL</v>
      </c>
      <c r="B380" t="s">
        <v>102</v>
      </c>
      <c r="C380" t="s">
        <v>760</v>
      </c>
      <c r="D380" t="s">
        <v>725</v>
      </c>
      <c r="E380" s="73">
        <v>278000</v>
      </c>
      <c r="F380" s="73">
        <v>356000</v>
      </c>
      <c r="G380" s="73">
        <v>431000</v>
      </c>
      <c r="H380" s="73">
        <v>534000</v>
      </c>
    </row>
    <row r="381" spans="1:8">
      <c r="A381" s="71" t="str">
        <f t="shared" si="5"/>
        <v>Polk County, FL</v>
      </c>
      <c r="B381" t="s">
        <v>102</v>
      </c>
      <c r="C381" t="s">
        <v>400</v>
      </c>
      <c r="D381" t="s">
        <v>761</v>
      </c>
      <c r="E381" s="73">
        <v>220000</v>
      </c>
      <c r="F381" s="73">
        <v>282000</v>
      </c>
      <c r="G381" s="73">
        <v>342000</v>
      </c>
      <c r="H381" s="73">
        <v>423000</v>
      </c>
    </row>
    <row r="382" spans="1:8">
      <c r="A382" s="71" t="str">
        <f t="shared" si="5"/>
        <v>Putnam County, FL</v>
      </c>
      <c r="B382" t="s">
        <v>102</v>
      </c>
      <c r="C382" t="s">
        <v>762</v>
      </c>
      <c r="D382" t="s">
        <v>763</v>
      </c>
      <c r="E382" s="73">
        <v>193000</v>
      </c>
      <c r="F382" s="73">
        <v>247000</v>
      </c>
      <c r="G382" s="73">
        <v>299000</v>
      </c>
      <c r="H382" s="73">
        <v>370000</v>
      </c>
    </row>
    <row r="383" spans="1:8">
      <c r="A383" s="71" t="str">
        <f t="shared" si="5"/>
        <v>St. Johns County, FL</v>
      </c>
      <c r="B383" t="s">
        <v>102</v>
      </c>
      <c r="C383" t="s">
        <v>764</v>
      </c>
      <c r="D383" t="s">
        <v>698</v>
      </c>
      <c r="E383" s="73">
        <v>302000</v>
      </c>
      <c r="F383" s="73">
        <v>386000</v>
      </c>
      <c r="G383" s="73">
        <v>468000</v>
      </c>
      <c r="H383" s="73">
        <v>580000</v>
      </c>
    </row>
    <row r="384" spans="1:8">
      <c r="A384" s="71" t="str">
        <f t="shared" si="5"/>
        <v>St. Lucie County, FL</v>
      </c>
      <c r="B384" t="s">
        <v>102</v>
      </c>
      <c r="C384" t="s">
        <v>765</v>
      </c>
      <c r="D384" t="s">
        <v>747</v>
      </c>
      <c r="E384" s="73">
        <v>252000</v>
      </c>
      <c r="F384" s="73">
        <v>322000</v>
      </c>
      <c r="G384" s="73">
        <v>390000</v>
      </c>
      <c r="H384" s="73">
        <v>483000</v>
      </c>
    </row>
    <row r="385" spans="1:8">
      <c r="A385" s="71" t="str">
        <f t="shared" si="5"/>
        <v>Santa Rosa County, FL</v>
      </c>
      <c r="B385" t="s">
        <v>102</v>
      </c>
      <c r="C385" t="s">
        <v>766</v>
      </c>
      <c r="D385" t="s">
        <v>707</v>
      </c>
      <c r="E385" s="73">
        <v>237000</v>
      </c>
      <c r="F385" s="73">
        <v>304000</v>
      </c>
      <c r="G385" s="73">
        <v>368000</v>
      </c>
      <c r="H385" s="73">
        <v>456000</v>
      </c>
    </row>
    <row r="386" spans="1:8">
      <c r="A386" s="71" t="str">
        <f t="shared" si="5"/>
        <v>Sarasota County, FL</v>
      </c>
      <c r="B386" t="s">
        <v>102</v>
      </c>
      <c r="C386" t="s">
        <v>767</v>
      </c>
      <c r="D386" t="s">
        <v>744</v>
      </c>
      <c r="E386" s="73">
        <v>256000</v>
      </c>
      <c r="F386" s="73">
        <v>328000</v>
      </c>
      <c r="G386" s="73">
        <v>397000</v>
      </c>
      <c r="H386" s="73">
        <v>492000</v>
      </c>
    </row>
    <row r="387" spans="1:8">
      <c r="A387" s="71" t="str">
        <f t="shared" si="5"/>
        <v>Seminole County, FL</v>
      </c>
      <c r="B387" t="s">
        <v>102</v>
      </c>
      <c r="C387" t="s">
        <v>768</v>
      </c>
      <c r="D387" t="s">
        <v>735</v>
      </c>
      <c r="E387" s="73">
        <v>265000</v>
      </c>
      <c r="F387" s="73">
        <v>339000</v>
      </c>
      <c r="G387" s="73">
        <v>411000</v>
      </c>
      <c r="H387" s="73">
        <v>509000</v>
      </c>
    </row>
    <row r="388" spans="1:8">
      <c r="A388" s="71" t="str">
        <f t="shared" ref="A388:A451" si="6">C388&amp;", "&amp;B388</f>
        <v>Sumter County, FL</v>
      </c>
      <c r="B388" t="s">
        <v>102</v>
      </c>
      <c r="C388" t="s">
        <v>206</v>
      </c>
      <c r="D388" t="s">
        <v>769</v>
      </c>
      <c r="E388" s="73">
        <v>287000</v>
      </c>
      <c r="F388" s="73">
        <v>367000</v>
      </c>
      <c r="G388" s="73">
        <v>445000</v>
      </c>
      <c r="H388" s="73">
        <v>551000</v>
      </c>
    </row>
    <row r="389" spans="1:8">
      <c r="A389" s="71" t="str">
        <f t="shared" si="6"/>
        <v>Suwannee County, FL</v>
      </c>
      <c r="B389" t="s">
        <v>102</v>
      </c>
      <c r="C389" t="s">
        <v>770</v>
      </c>
      <c r="D389" t="s">
        <v>771</v>
      </c>
      <c r="E389" s="73">
        <v>193000</v>
      </c>
      <c r="F389" s="73">
        <v>247000</v>
      </c>
      <c r="G389" s="73">
        <v>299000</v>
      </c>
      <c r="H389" s="73">
        <v>370000</v>
      </c>
    </row>
    <row r="390" spans="1:8">
      <c r="A390" s="71" t="str">
        <f t="shared" si="6"/>
        <v>Taylor County, FL</v>
      </c>
      <c r="B390" t="s">
        <v>102</v>
      </c>
      <c r="C390" t="s">
        <v>772</v>
      </c>
      <c r="D390" t="s">
        <v>773</v>
      </c>
      <c r="E390" s="73">
        <v>193000</v>
      </c>
      <c r="F390" s="73">
        <v>247000</v>
      </c>
      <c r="G390" s="73">
        <v>299000</v>
      </c>
      <c r="H390" s="73">
        <v>370000</v>
      </c>
    </row>
    <row r="391" spans="1:8">
      <c r="A391" s="71" t="str">
        <f t="shared" si="6"/>
        <v>Union County, FL</v>
      </c>
      <c r="B391" t="s">
        <v>102</v>
      </c>
      <c r="C391" t="s">
        <v>422</v>
      </c>
      <c r="D391" t="s">
        <v>774</v>
      </c>
      <c r="E391" s="73">
        <v>193000</v>
      </c>
      <c r="F391" s="73">
        <v>247000</v>
      </c>
      <c r="G391" s="73">
        <v>299000</v>
      </c>
      <c r="H391" s="73">
        <v>370000</v>
      </c>
    </row>
    <row r="392" spans="1:8">
      <c r="A392" s="71" t="str">
        <f t="shared" si="6"/>
        <v>Volusia County, FL</v>
      </c>
      <c r="B392" t="s">
        <v>102</v>
      </c>
      <c r="C392" t="s">
        <v>775</v>
      </c>
      <c r="D392" t="s">
        <v>776</v>
      </c>
      <c r="E392" s="73">
        <v>221000</v>
      </c>
      <c r="F392" s="73">
        <v>283000</v>
      </c>
      <c r="G392" s="73">
        <v>343000</v>
      </c>
      <c r="H392" s="73">
        <v>425000</v>
      </c>
    </row>
    <row r="393" spans="1:8">
      <c r="A393" s="71" t="str">
        <f t="shared" si="6"/>
        <v>Wakulla County, FL</v>
      </c>
      <c r="B393" t="s">
        <v>102</v>
      </c>
      <c r="C393" t="s">
        <v>777</v>
      </c>
      <c r="D393" t="s">
        <v>778</v>
      </c>
      <c r="E393" s="73">
        <v>196000</v>
      </c>
      <c r="F393" s="73">
        <v>251000</v>
      </c>
      <c r="G393" s="73">
        <v>304000</v>
      </c>
      <c r="H393" s="73">
        <v>376000</v>
      </c>
    </row>
    <row r="394" spans="1:8">
      <c r="A394" s="71" t="str">
        <f t="shared" si="6"/>
        <v>Walton County, FL</v>
      </c>
      <c r="B394" t="s">
        <v>102</v>
      </c>
      <c r="C394" t="s">
        <v>779</v>
      </c>
      <c r="D394" t="s">
        <v>780</v>
      </c>
      <c r="E394" s="73">
        <v>308000</v>
      </c>
      <c r="F394" s="73">
        <v>394000</v>
      </c>
      <c r="G394" s="73">
        <v>477000</v>
      </c>
      <c r="H394" s="73">
        <v>591000</v>
      </c>
    </row>
    <row r="395" spans="1:8">
      <c r="A395" s="71" t="str">
        <f t="shared" si="6"/>
        <v>Washington County, FL</v>
      </c>
      <c r="B395" t="s">
        <v>102</v>
      </c>
      <c r="C395" t="s">
        <v>215</v>
      </c>
      <c r="D395" t="s">
        <v>781</v>
      </c>
      <c r="E395" s="73">
        <v>193000</v>
      </c>
      <c r="F395" s="73">
        <v>247000</v>
      </c>
      <c r="G395" s="73">
        <v>299000</v>
      </c>
      <c r="H395" s="73">
        <v>370000</v>
      </c>
    </row>
    <row r="396" spans="1:8">
      <c r="A396" s="71" t="str">
        <f t="shared" si="6"/>
        <v>Appling County, GA</v>
      </c>
      <c r="B396" t="s">
        <v>105</v>
      </c>
      <c r="C396" t="s">
        <v>782</v>
      </c>
      <c r="D396" t="s">
        <v>783</v>
      </c>
      <c r="E396" s="73">
        <v>193000</v>
      </c>
      <c r="F396" s="73">
        <v>247000</v>
      </c>
      <c r="G396" s="73">
        <v>299000</v>
      </c>
      <c r="H396" s="73">
        <v>370000</v>
      </c>
    </row>
    <row r="397" spans="1:8">
      <c r="A397" s="71" t="str">
        <f t="shared" si="6"/>
        <v>Atkinson County, GA</v>
      </c>
      <c r="B397" t="s">
        <v>105</v>
      </c>
      <c r="C397" t="s">
        <v>784</v>
      </c>
      <c r="D397" t="s">
        <v>785</v>
      </c>
      <c r="E397" s="73">
        <v>193000</v>
      </c>
      <c r="F397" s="73">
        <v>247000</v>
      </c>
      <c r="G397" s="73">
        <v>299000</v>
      </c>
      <c r="H397" s="73">
        <v>370000</v>
      </c>
    </row>
    <row r="398" spans="1:8">
      <c r="A398" s="71" t="str">
        <f t="shared" si="6"/>
        <v>Bacon County, GA</v>
      </c>
      <c r="B398" t="s">
        <v>105</v>
      </c>
      <c r="C398" t="s">
        <v>786</v>
      </c>
      <c r="D398" t="s">
        <v>787</v>
      </c>
      <c r="E398" s="73">
        <v>193000</v>
      </c>
      <c r="F398" s="73">
        <v>247000</v>
      </c>
      <c r="G398" s="73">
        <v>299000</v>
      </c>
      <c r="H398" s="73">
        <v>370000</v>
      </c>
    </row>
    <row r="399" spans="1:8">
      <c r="A399" s="71" t="str">
        <f t="shared" si="6"/>
        <v>Baker County, GA</v>
      </c>
      <c r="B399" t="s">
        <v>105</v>
      </c>
      <c r="C399" t="s">
        <v>683</v>
      </c>
      <c r="D399" t="s">
        <v>788</v>
      </c>
      <c r="E399" s="73">
        <v>193000</v>
      </c>
      <c r="F399" s="73">
        <v>247000</v>
      </c>
      <c r="G399" s="73">
        <v>299000</v>
      </c>
      <c r="H399" s="73">
        <v>370000</v>
      </c>
    </row>
    <row r="400" spans="1:8">
      <c r="A400" s="71" t="str">
        <f t="shared" si="6"/>
        <v>Baldwin County, GA</v>
      </c>
      <c r="B400" t="s">
        <v>105</v>
      </c>
      <c r="C400" t="s">
        <v>90</v>
      </c>
      <c r="D400" t="s">
        <v>789</v>
      </c>
      <c r="E400" s="73">
        <v>193000</v>
      </c>
      <c r="F400" s="73">
        <v>247000</v>
      </c>
      <c r="G400" s="73">
        <v>299000</v>
      </c>
      <c r="H400" s="73">
        <v>370000</v>
      </c>
    </row>
    <row r="401" spans="1:8">
      <c r="A401" s="71" t="str">
        <f t="shared" si="6"/>
        <v>Banks County, GA</v>
      </c>
      <c r="B401" t="s">
        <v>105</v>
      </c>
      <c r="C401" t="s">
        <v>790</v>
      </c>
      <c r="D401" t="s">
        <v>791</v>
      </c>
      <c r="E401" s="73">
        <v>193000</v>
      </c>
      <c r="F401" s="73">
        <v>247000</v>
      </c>
      <c r="G401" s="73">
        <v>299000</v>
      </c>
      <c r="H401" s="73">
        <v>370000</v>
      </c>
    </row>
    <row r="402" spans="1:8">
      <c r="A402" s="71" t="str">
        <f t="shared" si="6"/>
        <v>Barrow County, GA</v>
      </c>
      <c r="B402" t="s">
        <v>105</v>
      </c>
      <c r="C402" t="s">
        <v>792</v>
      </c>
      <c r="D402" t="s">
        <v>793</v>
      </c>
      <c r="E402" s="73">
        <v>247000</v>
      </c>
      <c r="F402" s="73">
        <v>316000</v>
      </c>
      <c r="G402" s="73">
        <v>383000</v>
      </c>
      <c r="H402" s="73">
        <v>474000</v>
      </c>
    </row>
    <row r="403" spans="1:8">
      <c r="A403" s="71" t="str">
        <f t="shared" si="6"/>
        <v>Bartow County, GA</v>
      </c>
      <c r="B403" t="s">
        <v>105</v>
      </c>
      <c r="C403" t="s">
        <v>794</v>
      </c>
      <c r="D403" t="s">
        <v>793</v>
      </c>
      <c r="E403" s="73">
        <v>247000</v>
      </c>
      <c r="F403" s="73">
        <v>316000</v>
      </c>
      <c r="G403" s="73">
        <v>383000</v>
      </c>
      <c r="H403" s="73">
        <v>474000</v>
      </c>
    </row>
    <row r="404" spans="1:8">
      <c r="A404" s="71" t="str">
        <f t="shared" si="6"/>
        <v>Ben Hill County, GA</v>
      </c>
      <c r="B404" t="s">
        <v>105</v>
      </c>
      <c r="C404" t="s">
        <v>795</v>
      </c>
      <c r="D404" t="s">
        <v>796</v>
      </c>
      <c r="E404" s="73">
        <v>193000</v>
      </c>
      <c r="F404" s="73">
        <v>247000</v>
      </c>
      <c r="G404" s="73">
        <v>299000</v>
      </c>
      <c r="H404" s="73">
        <v>370000</v>
      </c>
    </row>
    <row r="405" spans="1:8">
      <c r="A405" s="71" t="str">
        <f t="shared" si="6"/>
        <v>Berrien County, GA</v>
      </c>
      <c r="B405" t="s">
        <v>105</v>
      </c>
      <c r="C405" t="s">
        <v>797</v>
      </c>
      <c r="D405" t="s">
        <v>798</v>
      </c>
      <c r="E405" s="73">
        <v>193000</v>
      </c>
      <c r="F405" s="73">
        <v>247000</v>
      </c>
      <c r="G405" s="73">
        <v>299000</v>
      </c>
      <c r="H405" s="73">
        <v>370000</v>
      </c>
    </row>
    <row r="406" spans="1:8">
      <c r="A406" s="71" t="str">
        <f t="shared" si="6"/>
        <v>Bibb County, GA</v>
      </c>
      <c r="B406" t="s">
        <v>105</v>
      </c>
      <c r="C406" t="s">
        <v>96</v>
      </c>
      <c r="D406" t="s">
        <v>799</v>
      </c>
      <c r="E406" s="73">
        <v>193000</v>
      </c>
      <c r="F406" s="73">
        <v>247000</v>
      </c>
      <c r="G406" s="73">
        <v>299000</v>
      </c>
      <c r="H406" s="73">
        <v>370000</v>
      </c>
    </row>
    <row r="407" spans="1:8">
      <c r="A407" s="71" t="str">
        <f t="shared" si="6"/>
        <v>Bleckley County, GA</v>
      </c>
      <c r="B407" t="s">
        <v>105</v>
      </c>
      <c r="C407" t="s">
        <v>800</v>
      </c>
      <c r="D407" t="s">
        <v>801</v>
      </c>
      <c r="E407" s="73">
        <v>193000</v>
      </c>
      <c r="F407" s="73">
        <v>247000</v>
      </c>
      <c r="G407" s="73">
        <v>299000</v>
      </c>
      <c r="H407" s="73">
        <v>370000</v>
      </c>
    </row>
    <row r="408" spans="1:8">
      <c r="A408" s="71" t="str">
        <f t="shared" si="6"/>
        <v>Brantley County, GA</v>
      </c>
      <c r="B408" t="s">
        <v>105</v>
      </c>
      <c r="C408" t="s">
        <v>802</v>
      </c>
      <c r="D408" t="s">
        <v>803</v>
      </c>
      <c r="E408" s="73">
        <v>205000</v>
      </c>
      <c r="F408" s="73">
        <v>262000</v>
      </c>
      <c r="G408" s="73">
        <v>318000</v>
      </c>
      <c r="H408" s="73">
        <v>393000</v>
      </c>
    </row>
    <row r="409" spans="1:8">
      <c r="A409" s="71" t="str">
        <f t="shared" si="6"/>
        <v>Brooks County, GA</v>
      </c>
      <c r="B409" t="s">
        <v>105</v>
      </c>
      <c r="C409" t="s">
        <v>804</v>
      </c>
      <c r="D409" t="s">
        <v>805</v>
      </c>
      <c r="E409" s="73">
        <v>193000</v>
      </c>
      <c r="F409" s="73">
        <v>247000</v>
      </c>
      <c r="G409" s="73">
        <v>299000</v>
      </c>
      <c r="H409" s="73">
        <v>370000</v>
      </c>
    </row>
    <row r="410" spans="1:8">
      <c r="A410" s="71" t="str">
        <f t="shared" si="6"/>
        <v>Bryan County, GA</v>
      </c>
      <c r="B410" t="s">
        <v>105</v>
      </c>
      <c r="C410" t="s">
        <v>806</v>
      </c>
      <c r="D410" t="s">
        <v>807</v>
      </c>
      <c r="E410" s="73">
        <v>218000</v>
      </c>
      <c r="F410" s="73">
        <v>280000</v>
      </c>
      <c r="G410" s="73">
        <v>339000</v>
      </c>
      <c r="H410" s="73">
        <v>419000</v>
      </c>
    </row>
    <row r="411" spans="1:8">
      <c r="A411" s="71" t="str">
        <f t="shared" si="6"/>
        <v>Bulloch County, GA</v>
      </c>
      <c r="B411" t="s">
        <v>105</v>
      </c>
      <c r="C411" t="s">
        <v>808</v>
      </c>
      <c r="D411" t="s">
        <v>809</v>
      </c>
      <c r="E411" s="73">
        <v>193000</v>
      </c>
      <c r="F411" s="73">
        <v>247000</v>
      </c>
      <c r="G411" s="73">
        <v>299000</v>
      </c>
      <c r="H411" s="73">
        <v>370000</v>
      </c>
    </row>
    <row r="412" spans="1:8">
      <c r="A412" s="71" t="str">
        <f t="shared" si="6"/>
        <v>Burke County, GA</v>
      </c>
      <c r="B412" t="s">
        <v>105</v>
      </c>
      <c r="C412" t="s">
        <v>810</v>
      </c>
      <c r="D412" t="s">
        <v>811</v>
      </c>
      <c r="E412" s="73">
        <v>193000</v>
      </c>
      <c r="F412" s="73">
        <v>247000</v>
      </c>
      <c r="G412" s="73">
        <v>299000</v>
      </c>
      <c r="H412" s="73">
        <v>370000</v>
      </c>
    </row>
    <row r="413" spans="1:8">
      <c r="A413" s="71" t="str">
        <f t="shared" si="6"/>
        <v>Butts County, GA</v>
      </c>
      <c r="B413" t="s">
        <v>105</v>
      </c>
      <c r="C413" t="s">
        <v>812</v>
      </c>
      <c r="D413" t="s">
        <v>813</v>
      </c>
      <c r="E413" s="73">
        <v>199000</v>
      </c>
      <c r="F413" s="73">
        <v>255000</v>
      </c>
      <c r="G413" s="73">
        <v>309000</v>
      </c>
      <c r="H413" s="73">
        <v>383000</v>
      </c>
    </row>
    <row r="414" spans="1:8">
      <c r="A414" s="71" t="str">
        <f t="shared" si="6"/>
        <v>Calhoun County, GA</v>
      </c>
      <c r="B414" t="s">
        <v>105</v>
      </c>
      <c r="C414" t="s">
        <v>106</v>
      </c>
      <c r="D414" t="s">
        <v>814</v>
      </c>
      <c r="E414" s="73">
        <v>193000</v>
      </c>
      <c r="F414" s="73">
        <v>247000</v>
      </c>
      <c r="G414" s="73">
        <v>299000</v>
      </c>
      <c r="H414" s="73">
        <v>370000</v>
      </c>
    </row>
    <row r="415" spans="1:8">
      <c r="A415" s="71" t="str">
        <f t="shared" si="6"/>
        <v>Camden County, GA</v>
      </c>
      <c r="B415" t="s">
        <v>105</v>
      </c>
      <c r="C415" t="s">
        <v>815</v>
      </c>
      <c r="D415" t="s">
        <v>816</v>
      </c>
      <c r="E415" s="73">
        <v>193000</v>
      </c>
      <c r="F415" s="73">
        <v>247000</v>
      </c>
      <c r="G415" s="73">
        <v>299000</v>
      </c>
      <c r="H415" s="73">
        <v>370000</v>
      </c>
    </row>
    <row r="416" spans="1:8">
      <c r="A416" s="71" t="str">
        <f t="shared" si="6"/>
        <v>Candler County, GA</v>
      </c>
      <c r="B416" t="s">
        <v>105</v>
      </c>
      <c r="C416" t="s">
        <v>817</v>
      </c>
      <c r="D416" t="s">
        <v>818</v>
      </c>
      <c r="E416" s="73">
        <v>193000</v>
      </c>
      <c r="F416" s="73">
        <v>247000</v>
      </c>
      <c r="G416" s="73">
        <v>299000</v>
      </c>
      <c r="H416" s="73">
        <v>370000</v>
      </c>
    </row>
    <row r="417" spans="1:8">
      <c r="A417" s="71" t="str">
        <f t="shared" si="6"/>
        <v>Carroll County, GA</v>
      </c>
      <c r="B417" t="s">
        <v>105</v>
      </c>
      <c r="C417" t="s">
        <v>322</v>
      </c>
      <c r="D417" t="s">
        <v>793</v>
      </c>
      <c r="E417" s="73">
        <v>247000</v>
      </c>
      <c r="F417" s="73">
        <v>316000</v>
      </c>
      <c r="G417" s="73">
        <v>383000</v>
      </c>
      <c r="H417" s="73">
        <v>474000</v>
      </c>
    </row>
    <row r="418" spans="1:8">
      <c r="A418" s="71" t="str">
        <f t="shared" si="6"/>
        <v>Catoosa County, GA</v>
      </c>
      <c r="B418" t="s">
        <v>105</v>
      </c>
      <c r="C418" t="s">
        <v>819</v>
      </c>
      <c r="D418" t="s">
        <v>820</v>
      </c>
      <c r="E418" s="73">
        <v>223000</v>
      </c>
      <c r="F418" s="73">
        <v>286000</v>
      </c>
      <c r="G418" s="73">
        <v>346000</v>
      </c>
      <c r="H418" s="73">
        <v>429000</v>
      </c>
    </row>
    <row r="419" spans="1:8">
      <c r="A419" s="71" t="str">
        <f t="shared" si="6"/>
        <v>Charlton County, GA</v>
      </c>
      <c r="B419" t="s">
        <v>105</v>
      </c>
      <c r="C419" t="s">
        <v>821</v>
      </c>
      <c r="D419" t="s">
        <v>822</v>
      </c>
      <c r="E419" s="73">
        <v>193000</v>
      </c>
      <c r="F419" s="73">
        <v>247000</v>
      </c>
      <c r="G419" s="73">
        <v>299000</v>
      </c>
      <c r="H419" s="73">
        <v>370000</v>
      </c>
    </row>
    <row r="420" spans="1:8">
      <c r="A420" s="71" t="str">
        <f t="shared" si="6"/>
        <v>Chatham County, GA</v>
      </c>
      <c r="B420" t="s">
        <v>105</v>
      </c>
      <c r="C420" t="s">
        <v>823</v>
      </c>
      <c r="D420" t="s">
        <v>807</v>
      </c>
      <c r="E420" s="73">
        <v>219000</v>
      </c>
      <c r="F420" s="73">
        <v>280000</v>
      </c>
      <c r="G420" s="73">
        <v>339000</v>
      </c>
      <c r="H420" s="73">
        <v>420000</v>
      </c>
    </row>
    <row r="421" spans="1:8">
      <c r="A421" s="71" t="str">
        <f t="shared" si="6"/>
        <v>Chattahoochee County, GA</v>
      </c>
      <c r="B421" t="s">
        <v>105</v>
      </c>
      <c r="C421" t="s">
        <v>824</v>
      </c>
      <c r="D421" t="s">
        <v>203</v>
      </c>
      <c r="E421" s="73">
        <v>193000</v>
      </c>
      <c r="F421" s="73">
        <v>247000</v>
      </c>
      <c r="G421" s="73">
        <v>299000</v>
      </c>
      <c r="H421" s="73">
        <v>370000</v>
      </c>
    </row>
    <row r="422" spans="1:8">
      <c r="A422" s="71" t="str">
        <f t="shared" si="6"/>
        <v>Chattooga County, GA</v>
      </c>
      <c r="B422" t="s">
        <v>105</v>
      </c>
      <c r="C422" t="s">
        <v>825</v>
      </c>
      <c r="D422" t="s">
        <v>826</v>
      </c>
      <c r="E422" s="73">
        <v>193000</v>
      </c>
      <c r="F422" s="73">
        <v>247000</v>
      </c>
      <c r="G422" s="73">
        <v>299000</v>
      </c>
      <c r="H422" s="73">
        <v>370000</v>
      </c>
    </row>
    <row r="423" spans="1:8">
      <c r="A423" s="71" t="str">
        <f t="shared" si="6"/>
        <v>Cherokee County, GA</v>
      </c>
      <c r="B423" t="s">
        <v>105</v>
      </c>
      <c r="C423" t="s">
        <v>112</v>
      </c>
      <c r="D423" t="s">
        <v>793</v>
      </c>
      <c r="E423" s="73">
        <v>275000</v>
      </c>
      <c r="F423" s="73">
        <v>353000</v>
      </c>
      <c r="G423" s="73">
        <v>427000</v>
      </c>
      <c r="H423" s="73">
        <v>529000</v>
      </c>
    </row>
    <row r="424" spans="1:8">
      <c r="A424" s="71" t="str">
        <f t="shared" si="6"/>
        <v>Clarke County, GA</v>
      </c>
      <c r="B424" t="s">
        <v>105</v>
      </c>
      <c r="C424" t="s">
        <v>121</v>
      </c>
      <c r="D424" t="s">
        <v>827</v>
      </c>
      <c r="E424" s="73">
        <v>223000</v>
      </c>
      <c r="F424" s="73">
        <v>286000</v>
      </c>
      <c r="G424" s="73">
        <v>346000</v>
      </c>
      <c r="H424" s="73">
        <v>429000</v>
      </c>
    </row>
    <row r="425" spans="1:8">
      <c r="A425" s="71" t="str">
        <f t="shared" si="6"/>
        <v>Clay County, GA</v>
      </c>
      <c r="B425" t="s">
        <v>105</v>
      </c>
      <c r="C425" t="s">
        <v>124</v>
      </c>
      <c r="D425" t="s">
        <v>828</v>
      </c>
      <c r="E425" s="73">
        <v>193000</v>
      </c>
      <c r="F425" s="73">
        <v>247000</v>
      </c>
      <c r="G425" s="73">
        <v>299000</v>
      </c>
      <c r="H425" s="73">
        <v>370000</v>
      </c>
    </row>
    <row r="426" spans="1:8">
      <c r="A426" s="71" t="str">
        <f t="shared" si="6"/>
        <v>Clayton County, GA</v>
      </c>
      <c r="B426" t="s">
        <v>105</v>
      </c>
      <c r="C426" t="s">
        <v>829</v>
      </c>
      <c r="D426" t="s">
        <v>793</v>
      </c>
      <c r="E426" s="73">
        <v>247000</v>
      </c>
      <c r="F426" s="73">
        <v>316000</v>
      </c>
      <c r="G426" s="73">
        <v>383000</v>
      </c>
      <c r="H426" s="73">
        <v>474000</v>
      </c>
    </row>
    <row r="427" spans="1:8">
      <c r="A427" s="71" t="str">
        <f t="shared" si="6"/>
        <v>Clinch County, GA</v>
      </c>
      <c r="B427" t="s">
        <v>105</v>
      </c>
      <c r="C427" t="s">
        <v>830</v>
      </c>
      <c r="D427" t="s">
        <v>831</v>
      </c>
      <c r="E427" s="73">
        <v>193000</v>
      </c>
      <c r="F427" s="73">
        <v>247000</v>
      </c>
      <c r="G427" s="73">
        <v>299000</v>
      </c>
      <c r="H427" s="73">
        <v>370000</v>
      </c>
    </row>
    <row r="428" spans="1:8">
      <c r="A428" s="71" t="str">
        <f t="shared" si="6"/>
        <v>Cobb County, GA</v>
      </c>
      <c r="B428" t="s">
        <v>105</v>
      </c>
      <c r="C428" t="s">
        <v>832</v>
      </c>
      <c r="D428" t="s">
        <v>793</v>
      </c>
      <c r="E428" s="73">
        <v>278000</v>
      </c>
      <c r="F428" s="73">
        <v>356000</v>
      </c>
      <c r="G428" s="73">
        <v>431000</v>
      </c>
      <c r="H428" s="73">
        <v>534000</v>
      </c>
    </row>
    <row r="429" spans="1:8">
      <c r="A429" s="71" t="str">
        <f t="shared" si="6"/>
        <v>Coffee County, GA</v>
      </c>
      <c r="B429" t="s">
        <v>105</v>
      </c>
      <c r="C429" t="s">
        <v>128</v>
      </c>
      <c r="D429" t="s">
        <v>833</v>
      </c>
      <c r="E429" s="73">
        <v>193000</v>
      </c>
      <c r="F429" s="73">
        <v>247000</v>
      </c>
      <c r="G429" s="73">
        <v>299000</v>
      </c>
      <c r="H429" s="73">
        <v>370000</v>
      </c>
    </row>
    <row r="430" spans="1:8">
      <c r="A430" s="71" t="str">
        <f t="shared" si="6"/>
        <v>Colquitt County, GA</v>
      </c>
      <c r="B430" t="s">
        <v>105</v>
      </c>
      <c r="C430" t="s">
        <v>834</v>
      </c>
      <c r="D430" t="s">
        <v>835</v>
      </c>
      <c r="E430" s="73">
        <v>193000</v>
      </c>
      <c r="F430" s="73">
        <v>247000</v>
      </c>
      <c r="G430" s="73">
        <v>299000</v>
      </c>
      <c r="H430" s="73">
        <v>370000</v>
      </c>
    </row>
    <row r="431" spans="1:8">
      <c r="A431" s="71" t="str">
        <f t="shared" si="6"/>
        <v>Columbia County, GA</v>
      </c>
      <c r="B431" t="s">
        <v>105</v>
      </c>
      <c r="C431" t="s">
        <v>332</v>
      </c>
      <c r="D431" t="s">
        <v>811</v>
      </c>
      <c r="E431" s="73">
        <v>198000</v>
      </c>
      <c r="F431" s="73">
        <v>253000</v>
      </c>
      <c r="G431" s="73">
        <v>306000</v>
      </c>
      <c r="H431" s="73">
        <v>379000</v>
      </c>
    </row>
    <row r="432" spans="1:8">
      <c r="A432" s="71" t="str">
        <f t="shared" si="6"/>
        <v>Cook County, GA</v>
      </c>
      <c r="B432" t="s">
        <v>105</v>
      </c>
      <c r="C432" t="s">
        <v>836</v>
      </c>
      <c r="D432" t="s">
        <v>837</v>
      </c>
      <c r="E432" s="73">
        <v>193000</v>
      </c>
      <c r="F432" s="73">
        <v>247000</v>
      </c>
      <c r="G432" s="73">
        <v>299000</v>
      </c>
      <c r="H432" s="73">
        <v>370000</v>
      </c>
    </row>
    <row r="433" spans="1:8">
      <c r="A433" s="71" t="str">
        <f t="shared" si="6"/>
        <v>Coweta County, GA</v>
      </c>
      <c r="B433" t="s">
        <v>105</v>
      </c>
      <c r="C433" t="s">
        <v>838</v>
      </c>
      <c r="D433" t="s">
        <v>793</v>
      </c>
      <c r="E433" s="73">
        <v>256000</v>
      </c>
      <c r="F433" s="73">
        <v>328000</v>
      </c>
      <c r="G433" s="73">
        <v>397000</v>
      </c>
      <c r="H433" s="73">
        <v>492000</v>
      </c>
    </row>
    <row r="434" spans="1:8">
      <c r="A434" s="71" t="str">
        <f t="shared" si="6"/>
        <v>Crawford County, GA</v>
      </c>
      <c r="B434" t="s">
        <v>105</v>
      </c>
      <c r="C434" t="s">
        <v>338</v>
      </c>
      <c r="D434" t="s">
        <v>799</v>
      </c>
      <c r="E434" s="73">
        <v>193000</v>
      </c>
      <c r="F434" s="73">
        <v>247000</v>
      </c>
      <c r="G434" s="73">
        <v>299000</v>
      </c>
      <c r="H434" s="73">
        <v>370000</v>
      </c>
    </row>
    <row r="435" spans="1:8">
      <c r="A435" s="71" t="str">
        <f t="shared" si="6"/>
        <v>Crisp County, GA</v>
      </c>
      <c r="B435" t="s">
        <v>105</v>
      </c>
      <c r="C435" t="s">
        <v>839</v>
      </c>
      <c r="D435" t="s">
        <v>840</v>
      </c>
      <c r="E435" s="73">
        <v>193000</v>
      </c>
      <c r="F435" s="73">
        <v>247000</v>
      </c>
      <c r="G435" s="73">
        <v>299000</v>
      </c>
      <c r="H435" s="73">
        <v>370000</v>
      </c>
    </row>
    <row r="436" spans="1:8">
      <c r="A436" s="71" t="str">
        <f t="shared" si="6"/>
        <v>Dade County, GA</v>
      </c>
      <c r="B436" t="s">
        <v>105</v>
      </c>
      <c r="C436" t="s">
        <v>841</v>
      </c>
      <c r="D436" t="s">
        <v>820</v>
      </c>
      <c r="E436" s="73">
        <v>223000</v>
      </c>
      <c r="F436" s="73">
        <v>286000</v>
      </c>
      <c r="G436" s="73">
        <v>346000</v>
      </c>
      <c r="H436" s="73">
        <v>429000</v>
      </c>
    </row>
    <row r="437" spans="1:8">
      <c r="A437" s="71" t="str">
        <f t="shared" si="6"/>
        <v>Dawson County, GA</v>
      </c>
      <c r="B437" t="s">
        <v>105</v>
      </c>
      <c r="C437" t="s">
        <v>842</v>
      </c>
      <c r="D437" t="s">
        <v>793</v>
      </c>
      <c r="E437" s="73">
        <v>254000</v>
      </c>
      <c r="F437" s="73">
        <v>325000</v>
      </c>
      <c r="G437" s="73">
        <v>394000</v>
      </c>
      <c r="H437" s="73">
        <v>488000</v>
      </c>
    </row>
    <row r="438" spans="1:8">
      <c r="A438" s="71" t="str">
        <f t="shared" si="6"/>
        <v>Decatur County, GA</v>
      </c>
      <c r="B438" t="s">
        <v>105</v>
      </c>
      <c r="C438" t="s">
        <v>843</v>
      </c>
      <c r="D438" t="s">
        <v>844</v>
      </c>
      <c r="E438" s="73">
        <v>193000</v>
      </c>
      <c r="F438" s="73">
        <v>247000</v>
      </c>
      <c r="G438" s="73">
        <v>299000</v>
      </c>
      <c r="H438" s="73">
        <v>370000</v>
      </c>
    </row>
    <row r="439" spans="1:8">
      <c r="A439" s="71" t="str">
        <f t="shared" si="6"/>
        <v>DeKalb County, GA</v>
      </c>
      <c r="B439" t="s">
        <v>105</v>
      </c>
      <c r="C439" t="s">
        <v>146</v>
      </c>
      <c r="D439" t="s">
        <v>793</v>
      </c>
      <c r="E439" s="73">
        <v>290000</v>
      </c>
      <c r="F439" s="73">
        <v>371000</v>
      </c>
      <c r="G439" s="73">
        <v>449000</v>
      </c>
      <c r="H439" s="73">
        <v>556000</v>
      </c>
    </row>
    <row r="440" spans="1:8">
      <c r="A440" s="71" t="str">
        <f t="shared" si="6"/>
        <v>Dodge County, GA</v>
      </c>
      <c r="B440" t="s">
        <v>105</v>
      </c>
      <c r="C440" t="s">
        <v>845</v>
      </c>
      <c r="D440" t="s">
        <v>846</v>
      </c>
      <c r="E440" s="73">
        <v>193000</v>
      </c>
      <c r="F440" s="73">
        <v>247000</v>
      </c>
      <c r="G440" s="73">
        <v>299000</v>
      </c>
      <c r="H440" s="73">
        <v>370000</v>
      </c>
    </row>
    <row r="441" spans="1:8">
      <c r="A441" s="71" t="str">
        <f t="shared" si="6"/>
        <v>Dooly County, GA</v>
      </c>
      <c r="B441" t="s">
        <v>105</v>
      </c>
      <c r="C441" t="s">
        <v>847</v>
      </c>
      <c r="D441" t="s">
        <v>848</v>
      </c>
      <c r="E441" s="73">
        <v>193000</v>
      </c>
      <c r="F441" s="73">
        <v>247000</v>
      </c>
      <c r="G441" s="73">
        <v>299000</v>
      </c>
      <c r="H441" s="73">
        <v>370000</v>
      </c>
    </row>
    <row r="442" spans="1:8">
      <c r="A442" s="71" t="str">
        <f t="shared" si="6"/>
        <v>Dougherty County, GA</v>
      </c>
      <c r="B442" t="s">
        <v>105</v>
      </c>
      <c r="C442" t="s">
        <v>849</v>
      </c>
      <c r="D442" t="s">
        <v>788</v>
      </c>
      <c r="E442" s="73">
        <v>193000</v>
      </c>
      <c r="F442" s="73">
        <v>247000</v>
      </c>
      <c r="G442" s="73">
        <v>299000</v>
      </c>
      <c r="H442" s="73">
        <v>370000</v>
      </c>
    </row>
    <row r="443" spans="1:8">
      <c r="A443" s="71" t="str">
        <f t="shared" si="6"/>
        <v>Douglas County, GA</v>
      </c>
      <c r="B443" t="s">
        <v>105</v>
      </c>
      <c r="C443" t="s">
        <v>572</v>
      </c>
      <c r="D443" t="s">
        <v>793</v>
      </c>
      <c r="E443" s="73">
        <v>247000</v>
      </c>
      <c r="F443" s="73">
        <v>316000</v>
      </c>
      <c r="G443" s="73">
        <v>383000</v>
      </c>
      <c r="H443" s="73">
        <v>474000</v>
      </c>
    </row>
    <row r="444" spans="1:8">
      <c r="A444" s="71" t="str">
        <f t="shared" si="6"/>
        <v>Early County, GA</v>
      </c>
      <c r="B444" t="s">
        <v>105</v>
      </c>
      <c r="C444" t="s">
        <v>850</v>
      </c>
      <c r="D444" t="s">
        <v>851</v>
      </c>
      <c r="E444" s="73">
        <v>193000</v>
      </c>
      <c r="F444" s="73">
        <v>247000</v>
      </c>
      <c r="G444" s="73">
        <v>299000</v>
      </c>
      <c r="H444" s="73">
        <v>370000</v>
      </c>
    </row>
    <row r="445" spans="1:8">
      <c r="A445" s="71" t="str">
        <f t="shared" si="6"/>
        <v>Echols County, GA</v>
      </c>
      <c r="B445" t="s">
        <v>105</v>
      </c>
      <c r="C445" t="s">
        <v>852</v>
      </c>
      <c r="D445" t="s">
        <v>805</v>
      </c>
      <c r="E445" s="73">
        <v>193000</v>
      </c>
      <c r="F445" s="73">
        <v>247000</v>
      </c>
      <c r="G445" s="73">
        <v>299000</v>
      </c>
      <c r="H445" s="73">
        <v>370000</v>
      </c>
    </row>
    <row r="446" spans="1:8">
      <c r="A446" s="71" t="str">
        <f t="shared" si="6"/>
        <v>Effingham County, GA</v>
      </c>
      <c r="B446" t="s">
        <v>105</v>
      </c>
      <c r="C446" t="s">
        <v>853</v>
      </c>
      <c r="D446" t="s">
        <v>807</v>
      </c>
      <c r="E446" s="73">
        <v>216000</v>
      </c>
      <c r="F446" s="73">
        <v>276000</v>
      </c>
      <c r="G446" s="73">
        <v>334000</v>
      </c>
      <c r="H446" s="73">
        <v>414000</v>
      </c>
    </row>
    <row r="447" spans="1:8">
      <c r="A447" s="71" t="str">
        <f t="shared" si="6"/>
        <v>Elbert County, GA</v>
      </c>
      <c r="B447" t="s">
        <v>105</v>
      </c>
      <c r="C447" t="s">
        <v>575</v>
      </c>
      <c r="D447" t="s">
        <v>854</v>
      </c>
      <c r="E447" s="73">
        <v>193000</v>
      </c>
      <c r="F447" s="73">
        <v>247000</v>
      </c>
      <c r="G447" s="73">
        <v>299000</v>
      </c>
      <c r="H447" s="73">
        <v>370000</v>
      </c>
    </row>
    <row r="448" spans="1:8">
      <c r="A448" s="71" t="str">
        <f t="shared" si="6"/>
        <v>Emanuel County, GA</v>
      </c>
      <c r="B448" t="s">
        <v>105</v>
      </c>
      <c r="C448" t="s">
        <v>855</v>
      </c>
      <c r="D448" t="s">
        <v>856</v>
      </c>
      <c r="E448" s="73">
        <v>193000</v>
      </c>
      <c r="F448" s="73">
        <v>247000</v>
      </c>
      <c r="G448" s="73">
        <v>299000</v>
      </c>
      <c r="H448" s="73">
        <v>370000</v>
      </c>
    </row>
    <row r="449" spans="1:8">
      <c r="A449" s="71" t="str">
        <f t="shared" si="6"/>
        <v>Evans County, GA</v>
      </c>
      <c r="B449" t="s">
        <v>105</v>
      </c>
      <c r="C449" t="s">
        <v>857</v>
      </c>
      <c r="D449" t="s">
        <v>858</v>
      </c>
      <c r="E449" s="73">
        <v>193000</v>
      </c>
      <c r="F449" s="73">
        <v>247000</v>
      </c>
      <c r="G449" s="73">
        <v>299000</v>
      </c>
      <c r="H449" s="73">
        <v>370000</v>
      </c>
    </row>
    <row r="450" spans="1:8">
      <c r="A450" s="71" t="str">
        <f t="shared" si="6"/>
        <v>Fannin County, GA</v>
      </c>
      <c r="B450" t="s">
        <v>105</v>
      </c>
      <c r="C450" t="s">
        <v>859</v>
      </c>
      <c r="D450" t="s">
        <v>860</v>
      </c>
      <c r="E450" s="73">
        <v>309000</v>
      </c>
      <c r="F450" s="73">
        <v>395000</v>
      </c>
      <c r="G450" s="73">
        <v>479000</v>
      </c>
      <c r="H450" s="73">
        <v>593000</v>
      </c>
    </row>
    <row r="451" spans="1:8">
      <c r="A451" s="71" t="str">
        <f t="shared" si="6"/>
        <v>Fayette County, GA</v>
      </c>
      <c r="B451" t="s">
        <v>105</v>
      </c>
      <c r="C451" t="s">
        <v>153</v>
      </c>
      <c r="D451" t="s">
        <v>793</v>
      </c>
      <c r="E451" s="73">
        <v>310000</v>
      </c>
      <c r="F451" s="73">
        <v>396000</v>
      </c>
      <c r="G451" s="73">
        <v>480000</v>
      </c>
      <c r="H451" s="73">
        <v>595000</v>
      </c>
    </row>
    <row r="452" spans="1:8">
      <c r="A452" s="71" t="str">
        <f t="shared" ref="A452:A515" si="7">C452&amp;", "&amp;B452</f>
        <v>Floyd County, GA</v>
      </c>
      <c r="B452" t="s">
        <v>105</v>
      </c>
      <c r="C452" t="s">
        <v>861</v>
      </c>
      <c r="D452" t="s">
        <v>862</v>
      </c>
      <c r="E452" s="73">
        <v>193000</v>
      </c>
      <c r="F452" s="73">
        <v>247000</v>
      </c>
      <c r="G452" s="73">
        <v>299000</v>
      </c>
      <c r="H452" s="73">
        <v>370000</v>
      </c>
    </row>
    <row r="453" spans="1:8">
      <c r="A453" s="71" t="str">
        <f t="shared" si="7"/>
        <v>Forsyth County, GA</v>
      </c>
      <c r="B453" t="s">
        <v>105</v>
      </c>
      <c r="C453" t="s">
        <v>863</v>
      </c>
      <c r="D453" t="s">
        <v>793</v>
      </c>
      <c r="E453" s="73">
        <v>314000</v>
      </c>
      <c r="F453" s="73">
        <v>401000</v>
      </c>
      <c r="G453" s="73">
        <v>486000</v>
      </c>
      <c r="H453" s="73">
        <v>602000</v>
      </c>
    </row>
    <row r="454" spans="1:8">
      <c r="A454" s="71" t="str">
        <f t="shared" si="7"/>
        <v>Franklin County, GA</v>
      </c>
      <c r="B454" t="s">
        <v>105</v>
      </c>
      <c r="C454" t="s">
        <v>155</v>
      </c>
      <c r="D454" t="s">
        <v>864</v>
      </c>
      <c r="E454" s="73">
        <v>193000</v>
      </c>
      <c r="F454" s="73">
        <v>247000</v>
      </c>
      <c r="G454" s="73">
        <v>299000</v>
      </c>
      <c r="H454" s="73">
        <v>370000</v>
      </c>
    </row>
    <row r="455" spans="1:8">
      <c r="A455" s="71" t="str">
        <f t="shared" si="7"/>
        <v>Fulton County, GA</v>
      </c>
      <c r="B455" t="s">
        <v>105</v>
      </c>
      <c r="C455" t="s">
        <v>352</v>
      </c>
      <c r="D455" t="s">
        <v>793</v>
      </c>
      <c r="E455" s="73">
        <v>272000</v>
      </c>
      <c r="F455" s="73">
        <v>348000</v>
      </c>
      <c r="G455" s="73">
        <v>421000</v>
      </c>
      <c r="H455" s="73">
        <v>522000</v>
      </c>
    </row>
    <row r="456" spans="1:8">
      <c r="A456" s="71" t="str">
        <f t="shared" si="7"/>
        <v>Gilmer County, GA</v>
      </c>
      <c r="B456" t="s">
        <v>105</v>
      </c>
      <c r="C456" t="s">
        <v>865</v>
      </c>
      <c r="D456" t="s">
        <v>866</v>
      </c>
      <c r="E456" s="73">
        <v>238000</v>
      </c>
      <c r="F456" s="73">
        <v>305000</v>
      </c>
      <c r="G456" s="73">
        <v>370000</v>
      </c>
      <c r="H456" s="73">
        <v>458000</v>
      </c>
    </row>
    <row r="457" spans="1:8">
      <c r="A457" s="71" t="str">
        <f t="shared" si="7"/>
        <v>Glascock County, GA</v>
      </c>
      <c r="B457" t="s">
        <v>105</v>
      </c>
      <c r="C457" t="s">
        <v>867</v>
      </c>
      <c r="D457" t="s">
        <v>868</v>
      </c>
      <c r="E457" s="73">
        <v>193000</v>
      </c>
      <c r="F457" s="73">
        <v>247000</v>
      </c>
      <c r="G457" s="73">
        <v>299000</v>
      </c>
      <c r="H457" s="73">
        <v>370000</v>
      </c>
    </row>
    <row r="458" spans="1:8">
      <c r="A458" s="71" t="str">
        <f t="shared" si="7"/>
        <v>Glynn County, GA</v>
      </c>
      <c r="B458" t="s">
        <v>105</v>
      </c>
      <c r="C458" t="s">
        <v>869</v>
      </c>
      <c r="D458" t="s">
        <v>803</v>
      </c>
      <c r="E458" s="73">
        <v>213000</v>
      </c>
      <c r="F458" s="73">
        <v>272000</v>
      </c>
      <c r="G458" s="73">
        <v>330000</v>
      </c>
      <c r="H458" s="73">
        <v>409000</v>
      </c>
    </row>
    <row r="459" spans="1:8">
      <c r="A459" s="71" t="str">
        <f t="shared" si="7"/>
        <v>Gordon County, GA</v>
      </c>
      <c r="B459" t="s">
        <v>105</v>
      </c>
      <c r="C459" t="s">
        <v>870</v>
      </c>
      <c r="D459" t="s">
        <v>871</v>
      </c>
      <c r="E459" s="73">
        <v>193000</v>
      </c>
      <c r="F459" s="73">
        <v>247000</v>
      </c>
      <c r="G459" s="73">
        <v>299000</v>
      </c>
      <c r="H459" s="73">
        <v>370000</v>
      </c>
    </row>
    <row r="460" spans="1:8">
      <c r="A460" s="71" t="str">
        <f t="shared" si="7"/>
        <v>Grady County, GA</v>
      </c>
      <c r="B460" t="s">
        <v>105</v>
      </c>
      <c r="C460" t="s">
        <v>872</v>
      </c>
      <c r="D460" t="s">
        <v>873</v>
      </c>
      <c r="E460" s="73">
        <v>193000</v>
      </c>
      <c r="F460" s="73">
        <v>247000</v>
      </c>
      <c r="G460" s="73">
        <v>299000</v>
      </c>
      <c r="H460" s="73">
        <v>370000</v>
      </c>
    </row>
    <row r="461" spans="1:8">
      <c r="A461" s="71" t="str">
        <f t="shared" si="7"/>
        <v>Greene County, GA</v>
      </c>
      <c r="B461" t="s">
        <v>105</v>
      </c>
      <c r="C461" t="s">
        <v>159</v>
      </c>
      <c r="D461" t="s">
        <v>874</v>
      </c>
      <c r="E461" s="73">
        <v>271000</v>
      </c>
      <c r="F461" s="73">
        <v>347000</v>
      </c>
      <c r="G461" s="73">
        <v>420000</v>
      </c>
      <c r="H461" s="73">
        <v>521000</v>
      </c>
    </row>
    <row r="462" spans="1:8">
      <c r="A462" s="71" t="str">
        <f t="shared" si="7"/>
        <v>Gwinnett County, GA</v>
      </c>
      <c r="B462" t="s">
        <v>105</v>
      </c>
      <c r="C462" t="s">
        <v>875</v>
      </c>
      <c r="D462" t="s">
        <v>793</v>
      </c>
      <c r="E462" s="73">
        <v>257000</v>
      </c>
      <c r="F462" s="73">
        <v>328000</v>
      </c>
      <c r="G462" s="73">
        <v>398000</v>
      </c>
      <c r="H462" s="73">
        <v>492000</v>
      </c>
    </row>
    <row r="463" spans="1:8">
      <c r="A463" s="71" t="str">
        <f t="shared" si="7"/>
        <v>Habersham County, GA</v>
      </c>
      <c r="B463" t="s">
        <v>105</v>
      </c>
      <c r="C463" t="s">
        <v>876</v>
      </c>
      <c r="D463" t="s">
        <v>877</v>
      </c>
      <c r="E463" s="73">
        <v>193000</v>
      </c>
      <c r="F463" s="73">
        <v>247000</v>
      </c>
      <c r="G463" s="73">
        <v>299000</v>
      </c>
      <c r="H463" s="73">
        <v>370000</v>
      </c>
    </row>
    <row r="464" spans="1:8">
      <c r="A464" s="71" t="str">
        <f t="shared" si="7"/>
        <v>Hall County, GA</v>
      </c>
      <c r="B464" t="s">
        <v>105</v>
      </c>
      <c r="C464" t="s">
        <v>878</v>
      </c>
      <c r="D464" t="s">
        <v>879</v>
      </c>
      <c r="E464" s="73">
        <v>238000</v>
      </c>
      <c r="F464" s="73">
        <v>304000</v>
      </c>
      <c r="G464" s="73">
        <v>368000</v>
      </c>
      <c r="H464" s="73">
        <v>456000</v>
      </c>
    </row>
    <row r="465" spans="1:8">
      <c r="A465" s="71" t="str">
        <f t="shared" si="7"/>
        <v>Hancock County, GA</v>
      </c>
      <c r="B465" t="s">
        <v>105</v>
      </c>
      <c r="C465" t="s">
        <v>880</v>
      </c>
      <c r="D465" t="s">
        <v>881</v>
      </c>
      <c r="E465" s="73">
        <v>238000</v>
      </c>
      <c r="F465" s="73">
        <v>304000</v>
      </c>
      <c r="G465" s="73">
        <v>368000</v>
      </c>
      <c r="H465" s="73">
        <v>456000</v>
      </c>
    </row>
    <row r="466" spans="1:8">
      <c r="A466" s="71" t="str">
        <f t="shared" si="7"/>
        <v>Haralson County, GA</v>
      </c>
      <c r="B466" t="s">
        <v>105</v>
      </c>
      <c r="C466" t="s">
        <v>882</v>
      </c>
      <c r="D466" t="s">
        <v>883</v>
      </c>
      <c r="E466" s="73">
        <v>193000</v>
      </c>
      <c r="F466" s="73">
        <v>247000</v>
      </c>
      <c r="G466" s="73">
        <v>299000</v>
      </c>
      <c r="H466" s="73">
        <v>370000</v>
      </c>
    </row>
    <row r="467" spans="1:8">
      <c r="A467" s="71" t="str">
        <f t="shared" si="7"/>
        <v>Harris County, GA</v>
      </c>
      <c r="B467" t="s">
        <v>105</v>
      </c>
      <c r="C467" t="s">
        <v>884</v>
      </c>
      <c r="D467" t="s">
        <v>203</v>
      </c>
      <c r="E467" s="73">
        <v>245000</v>
      </c>
      <c r="F467" s="73">
        <v>313000</v>
      </c>
      <c r="G467" s="73">
        <v>379000</v>
      </c>
      <c r="H467" s="73">
        <v>470000</v>
      </c>
    </row>
    <row r="468" spans="1:8">
      <c r="A468" s="71" t="str">
        <f t="shared" si="7"/>
        <v>Hart County, GA</v>
      </c>
      <c r="B468" t="s">
        <v>105</v>
      </c>
      <c r="C468" t="s">
        <v>885</v>
      </c>
      <c r="D468" t="s">
        <v>886</v>
      </c>
      <c r="E468" s="73">
        <v>227000</v>
      </c>
      <c r="F468" s="73">
        <v>291000</v>
      </c>
      <c r="G468" s="73">
        <v>352000</v>
      </c>
      <c r="H468" s="73">
        <v>436000</v>
      </c>
    </row>
    <row r="469" spans="1:8">
      <c r="A469" s="71" t="str">
        <f t="shared" si="7"/>
        <v>Heard County, GA</v>
      </c>
      <c r="B469" t="s">
        <v>105</v>
      </c>
      <c r="C469" t="s">
        <v>887</v>
      </c>
      <c r="D469" t="s">
        <v>793</v>
      </c>
      <c r="E469" s="73">
        <v>247000</v>
      </c>
      <c r="F469" s="73">
        <v>316000</v>
      </c>
      <c r="G469" s="73">
        <v>383000</v>
      </c>
      <c r="H469" s="73">
        <v>474000</v>
      </c>
    </row>
    <row r="470" spans="1:8">
      <c r="A470" s="71" t="str">
        <f t="shared" si="7"/>
        <v>Henry County, GA</v>
      </c>
      <c r="B470" t="s">
        <v>105</v>
      </c>
      <c r="C470" t="s">
        <v>163</v>
      </c>
      <c r="D470" t="s">
        <v>793</v>
      </c>
      <c r="E470" s="73">
        <v>247000</v>
      </c>
      <c r="F470" s="73">
        <v>316000</v>
      </c>
      <c r="G470" s="73">
        <v>383000</v>
      </c>
      <c r="H470" s="73">
        <v>474000</v>
      </c>
    </row>
    <row r="471" spans="1:8">
      <c r="A471" s="71" t="str">
        <f t="shared" si="7"/>
        <v>Houston County, GA</v>
      </c>
      <c r="B471" t="s">
        <v>105</v>
      </c>
      <c r="C471" t="s">
        <v>165</v>
      </c>
      <c r="D471" t="s">
        <v>888</v>
      </c>
      <c r="E471" s="73">
        <v>193000</v>
      </c>
      <c r="F471" s="73">
        <v>247000</v>
      </c>
      <c r="G471" s="73">
        <v>299000</v>
      </c>
      <c r="H471" s="73">
        <v>370000</v>
      </c>
    </row>
    <row r="472" spans="1:8">
      <c r="A472" s="71" t="str">
        <f t="shared" si="7"/>
        <v>Irwin County, GA</v>
      </c>
      <c r="B472" t="s">
        <v>105</v>
      </c>
      <c r="C472" t="s">
        <v>889</v>
      </c>
      <c r="D472" t="s">
        <v>890</v>
      </c>
      <c r="E472" s="73">
        <v>193000</v>
      </c>
      <c r="F472" s="73">
        <v>247000</v>
      </c>
      <c r="G472" s="73">
        <v>299000</v>
      </c>
      <c r="H472" s="73">
        <v>370000</v>
      </c>
    </row>
    <row r="473" spans="1:8">
      <c r="A473" s="71" t="str">
        <f t="shared" si="7"/>
        <v>Jackson County, GA</v>
      </c>
      <c r="B473" t="s">
        <v>105</v>
      </c>
      <c r="C473" t="s">
        <v>166</v>
      </c>
      <c r="D473" t="s">
        <v>891</v>
      </c>
      <c r="E473" s="73">
        <v>250000</v>
      </c>
      <c r="F473" s="73">
        <v>320000</v>
      </c>
      <c r="G473" s="73">
        <v>387000</v>
      </c>
      <c r="H473" s="73">
        <v>480000</v>
      </c>
    </row>
    <row r="474" spans="1:8">
      <c r="A474" s="71" t="str">
        <f t="shared" si="7"/>
        <v>Jasper County, GA</v>
      </c>
      <c r="B474" t="s">
        <v>105</v>
      </c>
      <c r="C474" t="s">
        <v>892</v>
      </c>
      <c r="D474" t="s">
        <v>793</v>
      </c>
      <c r="E474" s="73">
        <v>247000</v>
      </c>
      <c r="F474" s="73">
        <v>316000</v>
      </c>
      <c r="G474" s="73">
        <v>383000</v>
      </c>
      <c r="H474" s="73">
        <v>474000</v>
      </c>
    </row>
    <row r="475" spans="1:8">
      <c r="A475" s="71" t="str">
        <f t="shared" si="7"/>
        <v>Jeff Davis County, GA</v>
      </c>
      <c r="B475" t="s">
        <v>105</v>
      </c>
      <c r="C475" t="s">
        <v>893</v>
      </c>
      <c r="D475" t="s">
        <v>894</v>
      </c>
      <c r="E475" s="73">
        <v>193000</v>
      </c>
      <c r="F475" s="73">
        <v>247000</v>
      </c>
      <c r="G475" s="73">
        <v>299000</v>
      </c>
      <c r="H475" s="73">
        <v>370000</v>
      </c>
    </row>
    <row r="476" spans="1:8">
      <c r="A476" s="71" t="str">
        <f t="shared" si="7"/>
        <v>Jefferson County, GA</v>
      </c>
      <c r="B476" t="s">
        <v>105</v>
      </c>
      <c r="C476" t="s">
        <v>168</v>
      </c>
      <c r="D476" t="s">
        <v>895</v>
      </c>
      <c r="E476" s="73">
        <v>193000</v>
      </c>
      <c r="F476" s="73">
        <v>247000</v>
      </c>
      <c r="G476" s="73">
        <v>299000</v>
      </c>
      <c r="H476" s="73">
        <v>370000</v>
      </c>
    </row>
    <row r="477" spans="1:8">
      <c r="A477" s="71" t="str">
        <f t="shared" si="7"/>
        <v>Jenkins County, GA</v>
      </c>
      <c r="B477" t="s">
        <v>105</v>
      </c>
      <c r="C477" t="s">
        <v>896</v>
      </c>
      <c r="D477" t="s">
        <v>897</v>
      </c>
      <c r="E477" s="73">
        <v>193000</v>
      </c>
      <c r="F477" s="73">
        <v>247000</v>
      </c>
      <c r="G477" s="73">
        <v>299000</v>
      </c>
      <c r="H477" s="73">
        <v>370000</v>
      </c>
    </row>
    <row r="478" spans="1:8">
      <c r="A478" s="71" t="str">
        <f t="shared" si="7"/>
        <v>Johnson County, GA</v>
      </c>
      <c r="B478" t="s">
        <v>105</v>
      </c>
      <c r="C478" t="s">
        <v>370</v>
      </c>
      <c r="D478" t="s">
        <v>898</v>
      </c>
      <c r="E478" s="73">
        <v>193000</v>
      </c>
      <c r="F478" s="73">
        <v>247000</v>
      </c>
      <c r="G478" s="73">
        <v>299000</v>
      </c>
      <c r="H478" s="73">
        <v>370000</v>
      </c>
    </row>
    <row r="479" spans="1:8">
      <c r="A479" s="71" t="str">
        <f t="shared" si="7"/>
        <v>Jones County, GA</v>
      </c>
      <c r="B479" t="s">
        <v>105</v>
      </c>
      <c r="C479" t="s">
        <v>899</v>
      </c>
      <c r="D479" t="s">
        <v>799</v>
      </c>
      <c r="E479" s="73">
        <v>193000</v>
      </c>
      <c r="F479" s="73">
        <v>247000</v>
      </c>
      <c r="G479" s="73">
        <v>299000</v>
      </c>
      <c r="H479" s="73">
        <v>370000</v>
      </c>
    </row>
    <row r="480" spans="1:8">
      <c r="A480" s="71" t="str">
        <f t="shared" si="7"/>
        <v>Lamar County, GA</v>
      </c>
      <c r="B480" t="s">
        <v>105</v>
      </c>
      <c r="C480" t="s">
        <v>169</v>
      </c>
      <c r="D480" t="s">
        <v>900</v>
      </c>
      <c r="E480" s="73">
        <v>193000</v>
      </c>
      <c r="F480" s="73">
        <v>247000</v>
      </c>
      <c r="G480" s="73">
        <v>299000</v>
      </c>
      <c r="H480" s="73">
        <v>370000</v>
      </c>
    </row>
    <row r="481" spans="1:8">
      <c r="A481" s="71" t="str">
        <f t="shared" si="7"/>
        <v>Lanier County, GA</v>
      </c>
      <c r="B481" t="s">
        <v>105</v>
      </c>
      <c r="C481" t="s">
        <v>901</v>
      </c>
      <c r="D481" t="s">
        <v>805</v>
      </c>
      <c r="E481" s="73">
        <v>193000</v>
      </c>
      <c r="F481" s="73">
        <v>247000</v>
      </c>
      <c r="G481" s="73">
        <v>299000</v>
      </c>
      <c r="H481" s="73">
        <v>370000</v>
      </c>
    </row>
    <row r="482" spans="1:8">
      <c r="A482" s="71" t="str">
        <f t="shared" si="7"/>
        <v>Laurens County, GA</v>
      </c>
      <c r="B482" t="s">
        <v>105</v>
      </c>
      <c r="C482" t="s">
        <v>902</v>
      </c>
      <c r="D482" t="s">
        <v>903</v>
      </c>
      <c r="E482" s="73">
        <v>193000</v>
      </c>
      <c r="F482" s="73">
        <v>247000</v>
      </c>
      <c r="G482" s="73">
        <v>299000</v>
      </c>
      <c r="H482" s="73">
        <v>370000</v>
      </c>
    </row>
    <row r="483" spans="1:8">
      <c r="A483" s="71" t="str">
        <f t="shared" si="7"/>
        <v>Lee County, GA</v>
      </c>
      <c r="B483" t="s">
        <v>105</v>
      </c>
      <c r="C483" t="s">
        <v>174</v>
      </c>
      <c r="D483" t="s">
        <v>788</v>
      </c>
      <c r="E483" s="73">
        <v>193000</v>
      </c>
      <c r="F483" s="73">
        <v>247000</v>
      </c>
      <c r="G483" s="73">
        <v>299000</v>
      </c>
      <c r="H483" s="73">
        <v>370000</v>
      </c>
    </row>
    <row r="484" spans="1:8">
      <c r="A484" s="71" t="str">
        <f t="shared" si="7"/>
        <v>Liberty County, GA</v>
      </c>
      <c r="B484" t="s">
        <v>105</v>
      </c>
      <c r="C484" t="s">
        <v>740</v>
      </c>
      <c r="D484" t="s">
        <v>904</v>
      </c>
      <c r="E484" s="73">
        <v>193000</v>
      </c>
      <c r="F484" s="73">
        <v>247000</v>
      </c>
      <c r="G484" s="73">
        <v>299000</v>
      </c>
      <c r="H484" s="73">
        <v>370000</v>
      </c>
    </row>
    <row r="485" spans="1:8">
      <c r="A485" s="71" t="str">
        <f t="shared" si="7"/>
        <v>Lincoln County, GA</v>
      </c>
      <c r="B485" t="s">
        <v>105</v>
      </c>
      <c r="C485" t="s">
        <v>376</v>
      </c>
      <c r="D485" t="s">
        <v>905</v>
      </c>
      <c r="E485" s="73">
        <v>193000</v>
      </c>
      <c r="F485" s="73">
        <v>247000</v>
      </c>
      <c r="G485" s="73">
        <v>299000</v>
      </c>
      <c r="H485" s="73">
        <v>370000</v>
      </c>
    </row>
    <row r="486" spans="1:8">
      <c r="A486" s="71" t="str">
        <f t="shared" si="7"/>
        <v>Long County, GA</v>
      </c>
      <c r="B486" t="s">
        <v>105</v>
      </c>
      <c r="C486" t="s">
        <v>906</v>
      </c>
      <c r="D486" t="s">
        <v>907</v>
      </c>
      <c r="E486" s="73">
        <v>193000</v>
      </c>
      <c r="F486" s="73">
        <v>247000</v>
      </c>
      <c r="G486" s="73">
        <v>299000</v>
      </c>
      <c r="H486" s="73">
        <v>370000</v>
      </c>
    </row>
    <row r="487" spans="1:8">
      <c r="A487" s="71" t="str">
        <f t="shared" si="7"/>
        <v>Lowndes County, GA</v>
      </c>
      <c r="B487" t="s">
        <v>105</v>
      </c>
      <c r="C487" t="s">
        <v>178</v>
      </c>
      <c r="D487" t="s">
        <v>805</v>
      </c>
      <c r="E487" s="73">
        <v>193000</v>
      </c>
      <c r="F487" s="73">
        <v>247000</v>
      </c>
      <c r="G487" s="73">
        <v>299000</v>
      </c>
      <c r="H487" s="73">
        <v>370000</v>
      </c>
    </row>
    <row r="488" spans="1:8">
      <c r="A488" s="71" t="str">
        <f t="shared" si="7"/>
        <v>Lumpkin County, GA</v>
      </c>
      <c r="B488" t="s">
        <v>105</v>
      </c>
      <c r="C488" t="s">
        <v>908</v>
      </c>
      <c r="D488" t="s">
        <v>909</v>
      </c>
      <c r="E488" s="73">
        <v>222000</v>
      </c>
      <c r="F488" s="73">
        <v>284000</v>
      </c>
      <c r="G488" s="73">
        <v>344000</v>
      </c>
      <c r="H488" s="73">
        <v>426000</v>
      </c>
    </row>
    <row r="489" spans="1:8">
      <c r="A489" s="71" t="str">
        <f t="shared" si="7"/>
        <v>McDuffie County, GA</v>
      </c>
      <c r="B489" t="s">
        <v>105</v>
      </c>
      <c r="C489" t="s">
        <v>910</v>
      </c>
      <c r="D489" t="s">
        <v>811</v>
      </c>
      <c r="E489" s="73">
        <v>193000</v>
      </c>
      <c r="F489" s="73">
        <v>247000</v>
      </c>
      <c r="G489" s="73">
        <v>299000</v>
      </c>
      <c r="H489" s="73">
        <v>370000</v>
      </c>
    </row>
    <row r="490" spans="1:8">
      <c r="A490" s="71" t="str">
        <f t="shared" si="7"/>
        <v>McIntosh County, GA</v>
      </c>
      <c r="B490" t="s">
        <v>105</v>
      </c>
      <c r="C490" t="s">
        <v>911</v>
      </c>
      <c r="D490" t="s">
        <v>803</v>
      </c>
      <c r="E490" s="73">
        <v>205000</v>
      </c>
      <c r="F490" s="73">
        <v>262000</v>
      </c>
      <c r="G490" s="73">
        <v>318000</v>
      </c>
      <c r="H490" s="73">
        <v>393000</v>
      </c>
    </row>
    <row r="491" spans="1:8">
      <c r="A491" s="71" t="str">
        <f t="shared" si="7"/>
        <v>Macon County, GA</v>
      </c>
      <c r="B491" t="s">
        <v>105</v>
      </c>
      <c r="C491" t="s">
        <v>179</v>
      </c>
      <c r="D491" t="s">
        <v>912</v>
      </c>
      <c r="E491" s="73">
        <v>193000</v>
      </c>
      <c r="F491" s="73">
        <v>247000</v>
      </c>
      <c r="G491" s="73">
        <v>299000</v>
      </c>
      <c r="H491" s="73">
        <v>370000</v>
      </c>
    </row>
    <row r="492" spans="1:8">
      <c r="A492" s="71" t="str">
        <f t="shared" si="7"/>
        <v>Madison County, GA</v>
      </c>
      <c r="B492" t="s">
        <v>105</v>
      </c>
      <c r="C492" t="s">
        <v>181</v>
      </c>
      <c r="D492" t="s">
        <v>827</v>
      </c>
      <c r="E492" s="73">
        <v>223000</v>
      </c>
      <c r="F492" s="73">
        <v>286000</v>
      </c>
      <c r="G492" s="73">
        <v>346000</v>
      </c>
      <c r="H492" s="73">
        <v>429000</v>
      </c>
    </row>
    <row r="493" spans="1:8">
      <c r="A493" s="71" t="str">
        <f t="shared" si="7"/>
        <v>Marion County, GA</v>
      </c>
      <c r="B493" t="s">
        <v>105</v>
      </c>
      <c r="C493" t="s">
        <v>184</v>
      </c>
      <c r="D493" t="s">
        <v>203</v>
      </c>
      <c r="E493" s="73">
        <v>193000</v>
      </c>
      <c r="F493" s="73">
        <v>247000</v>
      </c>
      <c r="G493" s="73">
        <v>299000</v>
      </c>
      <c r="H493" s="73">
        <v>370000</v>
      </c>
    </row>
    <row r="494" spans="1:8">
      <c r="A494" s="71" t="str">
        <f t="shared" si="7"/>
        <v>Meriwether County, GA</v>
      </c>
      <c r="B494" t="s">
        <v>105</v>
      </c>
      <c r="C494" t="s">
        <v>913</v>
      </c>
      <c r="D494" t="s">
        <v>914</v>
      </c>
      <c r="E494" s="73">
        <v>193000</v>
      </c>
      <c r="F494" s="73">
        <v>247000</v>
      </c>
      <c r="G494" s="73">
        <v>299000</v>
      </c>
      <c r="H494" s="73">
        <v>370000</v>
      </c>
    </row>
    <row r="495" spans="1:8">
      <c r="A495" s="71" t="str">
        <f t="shared" si="7"/>
        <v>Miller County, GA</v>
      </c>
      <c r="B495" t="s">
        <v>105</v>
      </c>
      <c r="C495" t="s">
        <v>383</v>
      </c>
      <c r="D495" t="s">
        <v>915</v>
      </c>
      <c r="E495" s="73">
        <v>193000</v>
      </c>
      <c r="F495" s="73">
        <v>247000</v>
      </c>
      <c r="G495" s="73">
        <v>299000</v>
      </c>
      <c r="H495" s="73">
        <v>370000</v>
      </c>
    </row>
    <row r="496" spans="1:8">
      <c r="A496" s="71" t="str">
        <f t="shared" si="7"/>
        <v>Mitchell County, GA</v>
      </c>
      <c r="B496" t="s">
        <v>105</v>
      </c>
      <c r="C496" t="s">
        <v>916</v>
      </c>
      <c r="D496" t="s">
        <v>917</v>
      </c>
      <c r="E496" s="73">
        <v>193000</v>
      </c>
      <c r="F496" s="73">
        <v>247000</v>
      </c>
      <c r="G496" s="73">
        <v>299000</v>
      </c>
      <c r="H496" s="73">
        <v>370000</v>
      </c>
    </row>
    <row r="497" spans="1:8">
      <c r="A497" s="71" t="str">
        <f t="shared" si="7"/>
        <v>Monroe County, GA</v>
      </c>
      <c r="B497" t="s">
        <v>105</v>
      </c>
      <c r="C497" t="s">
        <v>190</v>
      </c>
      <c r="D497" t="s">
        <v>918</v>
      </c>
      <c r="E497" s="73">
        <v>228000</v>
      </c>
      <c r="F497" s="73">
        <v>292000</v>
      </c>
      <c r="G497" s="73">
        <v>353000</v>
      </c>
      <c r="H497" s="73">
        <v>438000</v>
      </c>
    </row>
    <row r="498" spans="1:8">
      <c r="A498" s="71" t="str">
        <f t="shared" si="7"/>
        <v>Montgomery County, GA</v>
      </c>
      <c r="B498" t="s">
        <v>105</v>
      </c>
      <c r="C498" t="s">
        <v>192</v>
      </c>
      <c r="D498" t="s">
        <v>919</v>
      </c>
      <c r="E498" s="73">
        <v>193000</v>
      </c>
      <c r="F498" s="73">
        <v>247000</v>
      </c>
      <c r="G498" s="73">
        <v>299000</v>
      </c>
      <c r="H498" s="73">
        <v>370000</v>
      </c>
    </row>
    <row r="499" spans="1:8">
      <c r="A499" s="71" t="str">
        <f t="shared" si="7"/>
        <v>Morgan County, GA</v>
      </c>
      <c r="B499" t="s">
        <v>105</v>
      </c>
      <c r="C499" t="s">
        <v>193</v>
      </c>
      <c r="D499" t="s">
        <v>920</v>
      </c>
      <c r="E499" s="73">
        <v>257000</v>
      </c>
      <c r="F499" s="73">
        <v>329000</v>
      </c>
      <c r="G499" s="73">
        <v>398000</v>
      </c>
      <c r="H499" s="73">
        <v>493000</v>
      </c>
    </row>
    <row r="500" spans="1:8">
      <c r="A500" s="71" t="str">
        <f t="shared" si="7"/>
        <v>Murray County, GA</v>
      </c>
      <c r="B500" t="s">
        <v>105</v>
      </c>
      <c r="C500" t="s">
        <v>921</v>
      </c>
      <c r="D500" t="s">
        <v>922</v>
      </c>
      <c r="E500" s="73">
        <v>193000</v>
      </c>
      <c r="F500" s="73">
        <v>247000</v>
      </c>
      <c r="G500" s="73">
        <v>299000</v>
      </c>
      <c r="H500" s="73">
        <v>370000</v>
      </c>
    </row>
    <row r="501" spans="1:8">
      <c r="A501" s="71" t="str">
        <f t="shared" si="7"/>
        <v>Muscogee County, GA</v>
      </c>
      <c r="B501" t="s">
        <v>105</v>
      </c>
      <c r="C501" t="s">
        <v>923</v>
      </c>
      <c r="D501" t="s">
        <v>203</v>
      </c>
      <c r="E501" s="73">
        <v>193000</v>
      </c>
      <c r="F501" s="73">
        <v>247000</v>
      </c>
      <c r="G501" s="73">
        <v>299000</v>
      </c>
      <c r="H501" s="73">
        <v>370000</v>
      </c>
    </row>
    <row r="502" spans="1:8">
      <c r="A502" s="71" t="str">
        <f t="shared" si="7"/>
        <v>Newton County, GA</v>
      </c>
      <c r="B502" t="s">
        <v>105</v>
      </c>
      <c r="C502" t="s">
        <v>391</v>
      </c>
      <c r="D502" t="s">
        <v>793</v>
      </c>
      <c r="E502" s="73">
        <v>247000</v>
      </c>
      <c r="F502" s="73">
        <v>316000</v>
      </c>
      <c r="G502" s="73">
        <v>383000</v>
      </c>
      <c r="H502" s="73">
        <v>474000</v>
      </c>
    </row>
    <row r="503" spans="1:8">
      <c r="A503" s="71" t="str">
        <f t="shared" si="7"/>
        <v>Oconee County, GA</v>
      </c>
      <c r="B503" t="s">
        <v>105</v>
      </c>
      <c r="C503" t="s">
        <v>924</v>
      </c>
      <c r="D503" t="s">
        <v>827</v>
      </c>
      <c r="E503" s="73">
        <v>293000</v>
      </c>
      <c r="F503" s="73">
        <v>375000</v>
      </c>
      <c r="G503" s="73">
        <v>454000</v>
      </c>
      <c r="H503" s="73">
        <v>563000</v>
      </c>
    </row>
    <row r="504" spans="1:8">
      <c r="A504" s="71" t="str">
        <f t="shared" si="7"/>
        <v>Oglethorpe County, GA</v>
      </c>
      <c r="B504" t="s">
        <v>105</v>
      </c>
      <c r="C504" t="s">
        <v>925</v>
      </c>
      <c r="D504" t="s">
        <v>827</v>
      </c>
      <c r="E504" s="73">
        <v>223000</v>
      </c>
      <c r="F504" s="73">
        <v>286000</v>
      </c>
      <c r="G504" s="73">
        <v>346000</v>
      </c>
      <c r="H504" s="73">
        <v>429000</v>
      </c>
    </row>
    <row r="505" spans="1:8">
      <c r="A505" s="71" t="str">
        <f t="shared" si="7"/>
        <v>Paulding County, GA</v>
      </c>
      <c r="B505" t="s">
        <v>105</v>
      </c>
      <c r="C505" t="s">
        <v>926</v>
      </c>
      <c r="D505" t="s">
        <v>793</v>
      </c>
      <c r="E505" s="73">
        <v>247000</v>
      </c>
      <c r="F505" s="73">
        <v>316000</v>
      </c>
      <c r="G505" s="73">
        <v>383000</v>
      </c>
      <c r="H505" s="73">
        <v>474000</v>
      </c>
    </row>
    <row r="506" spans="1:8">
      <c r="A506" s="71" t="str">
        <f t="shared" si="7"/>
        <v>Peach County, GA</v>
      </c>
      <c r="B506" t="s">
        <v>105</v>
      </c>
      <c r="C506" t="s">
        <v>927</v>
      </c>
      <c r="D506" t="s">
        <v>928</v>
      </c>
      <c r="E506" s="73">
        <v>193000</v>
      </c>
      <c r="F506" s="73">
        <v>247000</v>
      </c>
      <c r="G506" s="73">
        <v>299000</v>
      </c>
      <c r="H506" s="73">
        <v>370000</v>
      </c>
    </row>
    <row r="507" spans="1:8">
      <c r="A507" s="71" t="str">
        <f t="shared" si="7"/>
        <v>Pickens County, GA</v>
      </c>
      <c r="B507" t="s">
        <v>105</v>
      </c>
      <c r="C507" t="s">
        <v>196</v>
      </c>
      <c r="D507" t="s">
        <v>793</v>
      </c>
      <c r="E507" s="73">
        <v>247000</v>
      </c>
      <c r="F507" s="73">
        <v>316000</v>
      </c>
      <c r="G507" s="73">
        <v>383000</v>
      </c>
      <c r="H507" s="73">
        <v>474000</v>
      </c>
    </row>
    <row r="508" spans="1:8">
      <c r="A508" s="71" t="str">
        <f t="shared" si="7"/>
        <v>Pierce County, GA</v>
      </c>
      <c r="B508" t="s">
        <v>105</v>
      </c>
      <c r="C508" t="s">
        <v>929</v>
      </c>
      <c r="D508" t="s">
        <v>930</v>
      </c>
      <c r="E508" s="73">
        <v>193000</v>
      </c>
      <c r="F508" s="73">
        <v>247000</v>
      </c>
      <c r="G508" s="73">
        <v>299000</v>
      </c>
      <c r="H508" s="73">
        <v>370000</v>
      </c>
    </row>
    <row r="509" spans="1:8">
      <c r="A509" s="71" t="str">
        <f t="shared" si="7"/>
        <v>Pike County, GA</v>
      </c>
      <c r="B509" t="s">
        <v>105</v>
      </c>
      <c r="C509" t="s">
        <v>198</v>
      </c>
      <c r="D509" t="s">
        <v>793</v>
      </c>
      <c r="E509" s="73">
        <v>247000</v>
      </c>
      <c r="F509" s="73">
        <v>316000</v>
      </c>
      <c r="G509" s="73">
        <v>383000</v>
      </c>
      <c r="H509" s="73">
        <v>474000</v>
      </c>
    </row>
    <row r="510" spans="1:8">
      <c r="A510" s="71" t="str">
        <f t="shared" si="7"/>
        <v>Polk County, GA</v>
      </c>
      <c r="B510" t="s">
        <v>105</v>
      </c>
      <c r="C510" t="s">
        <v>400</v>
      </c>
      <c r="D510" t="s">
        <v>931</v>
      </c>
      <c r="E510" s="73">
        <v>193000</v>
      </c>
      <c r="F510" s="73">
        <v>247000</v>
      </c>
      <c r="G510" s="73">
        <v>299000</v>
      </c>
      <c r="H510" s="73">
        <v>370000</v>
      </c>
    </row>
    <row r="511" spans="1:8">
      <c r="A511" s="71" t="str">
        <f t="shared" si="7"/>
        <v>Pulaski County, GA</v>
      </c>
      <c r="B511" t="s">
        <v>105</v>
      </c>
      <c r="C511" t="s">
        <v>406</v>
      </c>
      <c r="D511" t="s">
        <v>932</v>
      </c>
      <c r="E511" s="73">
        <v>193000</v>
      </c>
      <c r="F511" s="73">
        <v>247000</v>
      </c>
      <c r="G511" s="73">
        <v>299000</v>
      </c>
      <c r="H511" s="73">
        <v>370000</v>
      </c>
    </row>
    <row r="512" spans="1:8">
      <c r="A512" s="71" t="str">
        <f t="shared" si="7"/>
        <v>Putnam County, GA</v>
      </c>
      <c r="B512" t="s">
        <v>105</v>
      </c>
      <c r="C512" t="s">
        <v>762</v>
      </c>
      <c r="D512" t="s">
        <v>933</v>
      </c>
      <c r="E512" s="73">
        <v>261000</v>
      </c>
      <c r="F512" s="73">
        <v>334000</v>
      </c>
      <c r="G512" s="73">
        <v>405000</v>
      </c>
      <c r="H512" s="73">
        <v>502000</v>
      </c>
    </row>
    <row r="513" spans="1:8">
      <c r="A513" s="71" t="str">
        <f t="shared" si="7"/>
        <v>Quitman County, GA</v>
      </c>
      <c r="B513" t="s">
        <v>105</v>
      </c>
      <c r="C513" t="s">
        <v>934</v>
      </c>
      <c r="D513" t="s">
        <v>935</v>
      </c>
      <c r="E513" s="73">
        <v>193000</v>
      </c>
      <c r="F513" s="73">
        <v>247000</v>
      </c>
      <c r="G513" s="73">
        <v>299000</v>
      </c>
      <c r="H513" s="73">
        <v>370000</v>
      </c>
    </row>
    <row r="514" spans="1:8">
      <c r="A514" s="71" t="str">
        <f t="shared" si="7"/>
        <v>Rabun County, GA</v>
      </c>
      <c r="B514" t="s">
        <v>105</v>
      </c>
      <c r="C514" t="s">
        <v>936</v>
      </c>
      <c r="D514" t="s">
        <v>937</v>
      </c>
      <c r="E514" s="73">
        <v>197000</v>
      </c>
      <c r="F514" s="73">
        <v>252000</v>
      </c>
      <c r="G514" s="73">
        <v>306000</v>
      </c>
      <c r="H514" s="73">
        <v>378000</v>
      </c>
    </row>
    <row r="515" spans="1:8">
      <c r="A515" s="71" t="str">
        <f t="shared" si="7"/>
        <v>Randolph County, GA</v>
      </c>
      <c r="B515" t="s">
        <v>105</v>
      </c>
      <c r="C515" t="s">
        <v>200</v>
      </c>
      <c r="D515" t="s">
        <v>938</v>
      </c>
      <c r="E515" s="73">
        <v>193000</v>
      </c>
      <c r="F515" s="73">
        <v>247000</v>
      </c>
      <c r="G515" s="73">
        <v>299000</v>
      </c>
      <c r="H515" s="73">
        <v>370000</v>
      </c>
    </row>
    <row r="516" spans="1:8">
      <c r="A516" s="71" t="str">
        <f t="shared" ref="A516:A579" si="8">C516&amp;", "&amp;B516</f>
        <v>Richmond County, GA</v>
      </c>
      <c r="B516" t="s">
        <v>105</v>
      </c>
      <c r="C516" t="s">
        <v>939</v>
      </c>
      <c r="D516" t="s">
        <v>811</v>
      </c>
      <c r="E516" s="73">
        <v>193000</v>
      </c>
      <c r="F516" s="73">
        <v>247000</v>
      </c>
      <c r="G516" s="73">
        <v>299000</v>
      </c>
      <c r="H516" s="73">
        <v>370000</v>
      </c>
    </row>
    <row r="517" spans="1:8">
      <c r="A517" s="71" t="str">
        <f t="shared" si="8"/>
        <v>Rockdale County, GA</v>
      </c>
      <c r="B517" t="s">
        <v>105</v>
      </c>
      <c r="C517" t="s">
        <v>940</v>
      </c>
      <c r="D517" t="s">
        <v>793</v>
      </c>
      <c r="E517" s="73">
        <v>247000</v>
      </c>
      <c r="F517" s="73">
        <v>316000</v>
      </c>
      <c r="G517" s="73">
        <v>383000</v>
      </c>
      <c r="H517" s="73">
        <v>474000</v>
      </c>
    </row>
    <row r="518" spans="1:8">
      <c r="A518" s="71" t="str">
        <f t="shared" si="8"/>
        <v>Schley County, GA</v>
      </c>
      <c r="B518" t="s">
        <v>105</v>
      </c>
      <c r="C518" t="s">
        <v>941</v>
      </c>
      <c r="D518" t="s">
        <v>942</v>
      </c>
      <c r="E518" s="73">
        <v>193000</v>
      </c>
      <c r="F518" s="73">
        <v>247000</v>
      </c>
      <c r="G518" s="73">
        <v>299000</v>
      </c>
      <c r="H518" s="73">
        <v>370000</v>
      </c>
    </row>
    <row r="519" spans="1:8">
      <c r="A519" s="71" t="str">
        <f t="shared" si="8"/>
        <v>Screven County, GA</v>
      </c>
      <c r="B519" t="s">
        <v>105</v>
      </c>
      <c r="C519" t="s">
        <v>943</v>
      </c>
      <c r="D519" t="s">
        <v>944</v>
      </c>
      <c r="E519" s="73">
        <v>193000</v>
      </c>
      <c r="F519" s="73">
        <v>247000</v>
      </c>
      <c r="G519" s="73">
        <v>299000</v>
      </c>
      <c r="H519" s="73">
        <v>370000</v>
      </c>
    </row>
    <row r="520" spans="1:8">
      <c r="A520" s="71" t="str">
        <f t="shared" si="8"/>
        <v>Seminole County, GA</v>
      </c>
      <c r="B520" t="s">
        <v>105</v>
      </c>
      <c r="C520" t="s">
        <v>768</v>
      </c>
      <c r="D520" t="s">
        <v>945</v>
      </c>
      <c r="E520" s="73">
        <v>193000</v>
      </c>
      <c r="F520" s="73">
        <v>247000</v>
      </c>
      <c r="G520" s="73">
        <v>299000</v>
      </c>
      <c r="H520" s="73">
        <v>370000</v>
      </c>
    </row>
    <row r="521" spans="1:8">
      <c r="A521" s="71" t="str">
        <f t="shared" si="8"/>
        <v>Spalding County, GA</v>
      </c>
      <c r="B521" t="s">
        <v>105</v>
      </c>
      <c r="C521" t="s">
        <v>946</v>
      </c>
      <c r="D521" t="s">
        <v>793</v>
      </c>
      <c r="E521" s="73">
        <v>247000</v>
      </c>
      <c r="F521" s="73">
        <v>316000</v>
      </c>
      <c r="G521" s="73">
        <v>383000</v>
      </c>
      <c r="H521" s="73">
        <v>474000</v>
      </c>
    </row>
    <row r="522" spans="1:8">
      <c r="A522" s="71" t="str">
        <f t="shared" si="8"/>
        <v>Stephens County, GA</v>
      </c>
      <c r="B522" t="s">
        <v>105</v>
      </c>
      <c r="C522" t="s">
        <v>947</v>
      </c>
      <c r="D522" t="s">
        <v>948</v>
      </c>
      <c r="E522" s="73">
        <v>193000</v>
      </c>
      <c r="F522" s="73">
        <v>247000</v>
      </c>
      <c r="G522" s="73">
        <v>299000</v>
      </c>
      <c r="H522" s="73">
        <v>370000</v>
      </c>
    </row>
    <row r="523" spans="1:8">
      <c r="A523" s="71" t="str">
        <f t="shared" si="8"/>
        <v>Stewart County, GA</v>
      </c>
      <c r="B523" t="s">
        <v>105</v>
      </c>
      <c r="C523" t="s">
        <v>949</v>
      </c>
      <c r="D523" t="s">
        <v>950</v>
      </c>
      <c r="E523" s="73">
        <v>193000</v>
      </c>
      <c r="F523" s="73">
        <v>247000</v>
      </c>
      <c r="G523" s="73">
        <v>299000</v>
      </c>
      <c r="H523" s="73">
        <v>370000</v>
      </c>
    </row>
    <row r="524" spans="1:8">
      <c r="A524" s="71" t="str">
        <f t="shared" si="8"/>
        <v>Sumter County, GA</v>
      </c>
      <c r="B524" t="s">
        <v>105</v>
      </c>
      <c r="C524" t="s">
        <v>206</v>
      </c>
      <c r="D524" t="s">
        <v>951</v>
      </c>
      <c r="E524" s="73">
        <v>193000</v>
      </c>
      <c r="F524" s="73">
        <v>247000</v>
      </c>
      <c r="G524" s="73">
        <v>299000</v>
      </c>
      <c r="H524" s="73">
        <v>370000</v>
      </c>
    </row>
    <row r="525" spans="1:8">
      <c r="A525" s="71" t="str">
        <f t="shared" si="8"/>
        <v>Talbot County, GA</v>
      </c>
      <c r="B525" t="s">
        <v>105</v>
      </c>
      <c r="C525" t="s">
        <v>952</v>
      </c>
      <c r="D525" t="s">
        <v>953</v>
      </c>
      <c r="E525" s="73">
        <v>193000</v>
      </c>
      <c r="F525" s="73">
        <v>247000</v>
      </c>
      <c r="G525" s="73">
        <v>299000</v>
      </c>
      <c r="H525" s="73">
        <v>370000</v>
      </c>
    </row>
    <row r="526" spans="1:8">
      <c r="A526" s="71" t="str">
        <f t="shared" si="8"/>
        <v>Taliaferro County, GA</v>
      </c>
      <c r="B526" t="s">
        <v>105</v>
      </c>
      <c r="C526" t="s">
        <v>954</v>
      </c>
      <c r="D526" t="s">
        <v>955</v>
      </c>
      <c r="E526" s="73">
        <v>193000</v>
      </c>
      <c r="F526" s="73">
        <v>247000</v>
      </c>
      <c r="G526" s="73">
        <v>299000</v>
      </c>
      <c r="H526" s="73">
        <v>370000</v>
      </c>
    </row>
    <row r="527" spans="1:8">
      <c r="A527" s="71" t="str">
        <f t="shared" si="8"/>
        <v>Tattnall County, GA</v>
      </c>
      <c r="B527" t="s">
        <v>105</v>
      </c>
      <c r="C527" t="s">
        <v>956</v>
      </c>
      <c r="D527" t="s">
        <v>957</v>
      </c>
      <c r="E527" s="73">
        <v>193000</v>
      </c>
      <c r="F527" s="73">
        <v>247000</v>
      </c>
      <c r="G527" s="73">
        <v>299000</v>
      </c>
      <c r="H527" s="73">
        <v>370000</v>
      </c>
    </row>
    <row r="528" spans="1:8">
      <c r="A528" s="71" t="str">
        <f t="shared" si="8"/>
        <v>Taylor County, GA</v>
      </c>
      <c r="B528" t="s">
        <v>105</v>
      </c>
      <c r="C528" t="s">
        <v>772</v>
      </c>
      <c r="D528" t="s">
        <v>958</v>
      </c>
      <c r="E528" s="73">
        <v>193000</v>
      </c>
      <c r="F528" s="73">
        <v>247000</v>
      </c>
      <c r="G528" s="73">
        <v>299000</v>
      </c>
      <c r="H528" s="73">
        <v>370000</v>
      </c>
    </row>
    <row r="529" spans="1:8">
      <c r="A529" s="71" t="str">
        <f t="shared" si="8"/>
        <v>Telfair County, GA</v>
      </c>
      <c r="B529" t="s">
        <v>105</v>
      </c>
      <c r="C529" t="s">
        <v>959</v>
      </c>
      <c r="D529" t="s">
        <v>960</v>
      </c>
      <c r="E529" s="73">
        <v>193000</v>
      </c>
      <c r="F529" s="73">
        <v>247000</v>
      </c>
      <c r="G529" s="73">
        <v>299000</v>
      </c>
      <c r="H529" s="73">
        <v>370000</v>
      </c>
    </row>
    <row r="530" spans="1:8">
      <c r="A530" s="71" t="str">
        <f t="shared" si="8"/>
        <v>Terrell County, GA</v>
      </c>
      <c r="B530" t="s">
        <v>105</v>
      </c>
      <c r="C530" t="s">
        <v>961</v>
      </c>
      <c r="D530" t="s">
        <v>788</v>
      </c>
      <c r="E530" s="73">
        <v>193000</v>
      </c>
      <c r="F530" s="73">
        <v>247000</v>
      </c>
      <c r="G530" s="73">
        <v>299000</v>
      </c>
      <c r="H530" s="73">
        <v>370000</v>
      </c>
    </row>
    <row r="531" spans="1:8">
      <c r="A531" s="71" t="str">
        <f t="shared" si="8"/>
        <v>Thomas County, GA</v>
      </c>
      <c r="B531" t="s">
        <v>105</v>
      </c>
      <c r="C531" t="s">
        <v>962</v>
      </c>
      <c r="D531" t="s">
        <v>963</v>
      </c>
      <c r="E531" s="73">
        <v>193000</v>
      </c>
      <c r="F531" s="73">
        <v>247000</v>
      </c>
      <c r="G531" s="73">
        <v>299000</v>
      </c>
      <c r="H531" s="73">
        <v>370000</v>
      </c>
    </row>
    <row r="532" spans="1:8">
      <c r="A532" s="71" t="str">
        <f t="shared" si="8"/>
        <v>Tift County, GA</v>
      </c>
      <c r="B532" t="s">
        <v>105</v>
      </c>
      <c r="C532" t="s">
        <v>964</v>
      </c>
      <c r="D532" t="s">
        <v>965</v>
      </c>
      <c r="E532" s="73">
        <v>193000</v>
      </c>
      <c r="F532" s="73">
        <v>247000</v>
      </c>
      <c r="G532" s="73">
        <v>299000</v>
      </c>
      <c r="H532" s="73">
        <v>370000</v>
      </c>
    </row>
    <row r="533" spans="1:8">
      <c r="A533" s="71" t="str">
        <f t="shared" si="8"/>
        <v>Toombs County, GA</v>
      </c>
      <c r="B533" t="s">
        <v>105</v>
      </c>
      <c r="C533" t="s">
        <v>966</v>
      </c>
      <c r="D533" t="s">
        <v>967</v>
      </c>
      <c r="E533" s="73">
        <v>193000</v>
      </c>
      <c r="F533" s="73">
        <v>247000</v>
      </c>
      <c r="G533" s="73">
        <v>299000</v>
      </c>
      <c r="H533" s="73">
        <v>370000</v>
      </c>
    </row>
    <row r="534" spans="1:8">
      <c r="A534" s="71" t="str">
        <f t="shared" si="8"/>
        <v>Towns County, GA</v>
      </c>
      <c r="B534" t="s">
        <v>105</v>
      </c>
      <c r="C534" t="s">
        <v>968</v>
      </c>
      <c r="D534" t="s">
        <v>969</v>
      </c>
      <c r="E534" s="73">
        <v>238000</v>
      </c>
      <c r="F534" s="73">
        <v>304000</v>
      </c>
      <c r="G534" s="73">
        <v>368000</v>
      </c>
      <c r="H534" s="73">
        <v>456000</v>
      </c>
    </row>
    <row r="535" spans="1:8">
      <c r="A535" s="71" t="str">
        <f t="shared" si="8"/>
        <v>Treutlen County, GA</v>
      </c>
      <c r="B535" t="s">
        <v>105</v>
      </c>
      <c r="C535" t="s">
        <v>970</v>
      </c>
      <c r="D535" t="s">
        <v>971</v>
      </c>
      <c r="E535" s="73">
        <v>193000</v>
      </c>
      <c r="F535" s="73">
        <v>247000</v>
      </c>
      <c r="G535" s="73">
        <v>299000</v>
      </c>
      <c r="H535" s="73">
        <v>370000</v>
      </c>
    </row>
    <row r="536" spans="1:8">
      <c r="A536" s="71" t="str">
        <f t="shared" si="8"/>
        <v>Troup County, GA</v>
      </c>
      <c r="B536" t="s">
        <v>105</v>
      </c>
      <c r="C536" t="s">
        <v>972</v>
      </c>
      <c r="D536" t="s">
        <v>973</v>
      </c>
      <c r="E536" s="73">
        <v>193000</v>
      </c>
      <c r="F536" s="73">
        <v>247000</v>
      </c>
      <c r="G536" s="73">
        <v>299000</v>
      </c>
      <c r="H536" s="73">
        <v>370000</v>
      </c>
    </row>
    <row r="537" spans="1:8">
      <c r="A537" s="71" t="str">
        <f t="shared" si="8"/>
        <v>Turner County, GA</v>
      </c>
      <c r="B537" t="s">
        <v>105</v>
      </c>
      <c r="C537" t="s">
        <v>974</v>
      </c>
      <c r="D537" t="s">
        <v>975</v>
      </c>
      <c r="E537" s="73">
        <v>193000</v>
      </c>
      <c r="F537" s="73">
        <v>247000</v>
      </c>
      <c r="G537" s="73">
        <v>299000</v>
      </c>
      <c r="H537" s="73">
        <v>370000</v>
      </c>
    </row>
    <row r="538" spans="1:8">
      <c r="A538" s="71" t="str">
        <f t="shared" si="8"/>
        <v>Twiggs County, GA</v>
      </c>
      <c r="B538" t="s">
        <v>105</v>
      </c>
      <c r="C538" t="s">
        <v>976</v>
      </c>
      <c r="D538" t="s">
        <v>799</v>
      </c>
      <c r="E538" s="73">
        <v>193000</v>
      </c>
      <c r="F538" s="73">
        <v>247000</v>
      </c>
      <c r="G538" s="73">
        <v>299000</v>
      </c>
      <c r="H538" s="73">
        <v>370000</v>
      </c>
    </row>
    <row r="539" spans="1:8">
      <c r="A539" s="71" t="str">
        <f t="shared" si="8"/>
        <v>Union County, GA</v>
      </c>
      <c r="B539" t="s">
        <v>105</v>
      </c>
      <c r="C539" t="s">
        <v>422</v>
      </c>
      <c r="D539" t="s">
        <v>977</v>
      </c>
      <c r="E539" s="73">
        <v>245000</v>
      </c>
      <c r="F539" s="73">
        <v>314000</v>
      </c>
      <c r="G539" s="73">
        <v>380000</v>
      </c>
      <c r="H539" s="73">
        <v>471000</v>
      </c>
    </row>
    <row r="540" spans="1:8">
      <c r="A540" s="71" t="str">
        <f t="shared" si="8"/>
        <v>Upson County, GA</v>
      </c>
      <c r="B540" t="s">
        <v>105</v>
      </c>
      <c r="C540" t="s">
        <v>978</v>
      </c>
      <c r="D540" t="s">
        <v>979</v>
      </c>
      <c r="E540" s="73">
        <v>193000</v>
      </c>
      <c r="F540" s="73">
        <v>247000</v>
      </c>
      <c r="G540" s="73">
        <v>299000</v>
      </c>
      <c r="H540" s="73">
        <v>370000</v>
      </c>
    </row>
    <row r="541" spans="1:8">
      <c r="A541" s="71" t="str">
        <f t="shared" si="8"/>
        <v>Walker County, GA</v>
      </c>
      <c r="B541" t="s">
        <v>105</v>
      </c>
      <c r="C541" t="s">
        <v>213</v>
      </c>
      <c r="D541" t="s">
        <v>820</v>
      </c>
      <c r="E541" s="73">
        <v>223000</v>
      </c>
      <c r="F541" s="73">
        <v>286000</v>
      </c>
      <c r="G541" s="73">
        <v>346000</v>
      </c>
      <c r="H541" s="73">
        <v>429000</v>
      </c>
    </row>
    <row r="542" spans="1:8">
      <c r="A542" s="71" t="str">
        <f t="shared" si="8"/>
        <v>Walton County, GA</v>
      </c>
      <c r="B542" t="s">
        <v>105</v>
      </c>
      <c r="C542" t="s">
        <v>779</v>
      </c>
      <c r="D542" t="s">
        <v>793</v>
      </c>
      <c r="E542" s="73">
        <v>257000</v>
      </c>
      <c r="F542" s="73">
        <v>328000</v>
      </c>
      <c r="G542" s="73">
        <v>398000</v>
      </c>
      <c r="H542" s="73">
        <v>492000</v>
      </c>
    </row>
    <row r="543" spans="1:8">
      <c r="A543" s="71" t="str">
        <f t="shared" si="8"/>
        <v>Ware County, GA</v>
      </c>
      <c r="B543" t="s">
        <v>105</v>
      </c>
      <c r="C543" t="s">
        <v>980</v>
      </c>
      <c r="D543" t="s">
        <v>981</v>
      </c>
      <c r="E543" s="73">
        <v>193000</v>
      </c>
      <c r="F543" s="73">
        <v>247000</v>
      </c>
      <c r="G543" s="73">
        <v>299000</v>
      </c>
      <c r="H543" s="73">
        <v>370000</v>
      </c>
    </row>
    <row r="544" spans="1:8">
      <c r="A544" s="71" t="str">
        <f t="shared" si="8"/>
        <v>Warren County, GA</v>
      </c>
      <c r="B544" t="s">
        <v>105</v>
      </c>
      <c r="C544" t="s">
        <v>982</v>
      </c>
      <c r="D544" t="s">
        <v>983</v>
      </c>
      <c r="E544" s="73">
        <v>193000</v>
      </c>
      <c r="F544" s="73">
        <v>247000</v>
      </c>
      <c r="G544" s="73">
        <v>299000</v>
      </c>
      <c r="H544" s="73">
        <v>370000</v>
      </c>
    </row>
    <row r="545" spans="1:8">
      <c r="A545" s="71" t="str">
        <f t="shared" si="8"/>
        <v>Washington County, GA</v>
      </c>
      <c r="B545" t="s">
        <v>105</v>
      </c>
      <c r="C545" t="s">
        <v>215</v>
      </c>
      <c r="D545" t="s">
        <v>984</v>
      </c>
      <c r="E545" s="73">
        <v>193000</v>
      </c>
      <c r="F545" s="73">
        <v>247000</v>
      </c>
      <c r="G545" s="73">
        <v>299000</v>
      </c>
      <c r="H545" s="73">
        <v>370000</v>
      </c>
    </row>
    <row r="546" spans="1:8">
      <c r="A546" s="71" t="str">
        <f t="shared" si="8"/>
        <v>Wayne County, GA</v>
      </c>
      <c r="B546" t="s">
        <v>105</v>
      </c>
      <c r="C546" t="s">
        <v>985</v>
      </c>
      <c r="D546" t="s">
        <v>986</v>
      </c>
      <c r="E546" s="73">
        <v>193000</v>
      </c>
      <c r="F546" s="73">
        <v>247000</v>
      </c>
      <c r="G546" s="73">
        <v>299000</v>
      </c>
      <c r="H546" s="73">
        <v>370000</v>
      </c>
    </row>
    <row r="547" spans="1:8">
      <c r="A547" s="71" t="str">
        <f t="shared" si="8"/>
        <v>Webster County, GA</v>
      </c>
      <c r="B547" t="s">
        <v>105</v>
      </c>
      <c r="C547" t="s">
        <v>987</v>
      </c>
      <c r="D547" t="s">
        <v>988</v>
      </c>
      <c r="E547" s="73">
        <v>193000</v>
      </c>
      <c r="F547" s="73">
        <v>247000</v>
      </c>
      <c r="G547" s="73">
        <v>299000</v>
      </c>
      <c r="H547" s="73">
        <v>370000</v>
      </c>
    </row>
    <row r="548" spans="1:8">
      <c r="A548" s="71" t="str">
        <f t="shared" si="8"/>
        <v>Wheeler County, GA</v>
      </c>
      <c r="B548" t="s">
        <v>105</v>
      </c>
      <c r="C548" t="s">
        <v>989</v>
      </c>
      <c r="D548" t="s">
        <v>990</v>
      </c>
      <c r="E548" s="73">
        <v>193000</v>
      </c>
      <c r="F548" s="73">
        <v>247000</v>
      </c>
      <c r="G548" s="73">
        <v>299000</v>
      </c>
      <c r="H548" s="73">
        <v>370000</v>
      </c>
    </row>
    <row r="549" spans="1:8">
      <c r="A549" s="71" t="str">
        <f t="shared" si="8"/>
        <v>White County, GA</v>
      </c>
      <c r="B549" t="s">
        <v>105</v>
      </c>
      <c r="C549" t="s">
        <v>426</v>
      </c>
      <c r="D549" t="s">
        <v>991</v>
      </c>
      <c r="E549" s="73">
        <v>195000</v>
      </c>
      <c r="F549" s="73">
        <v>249000</v>
      </c>
      <c r="G549" s="73">
        <v>302000</v>
      </c>
      <c r="H549" s="73">
        <v>374000</v>
      </c>
    </row>
    <row r="550" spans="1:8">
      <c r="A550" s="71" t="str">
        <f t="shared" si="8"/>
        <v>Whitfield County, GA</v>
      </c>
      <c r="B550" t="s">
        <v>105</v>
      </c>
      <c r="C550" t="s">
        <v>992</v>
      </c>
      <c r="D550" t="s">
        <v>993</v>
      </c>
      <c r="E550" s="73">
        <v>193000</v>
      </c>
      <c r="F550" s="73">
        <v>247000</v>
      </c>
      <c r="G550" s="73">
        <v>299000</v>
      </c>
      <c r="H550" s="73">
        <v>370000</v>
      </c>
    </row>
    <row r="551" spans="1:8">
      <c r="A551" s="71" t="str">
        <f t="shared" si="8"/>
        <v>Wilcox County, GA</v>
      </c>
      <c r="B551" t="s">
        <v>105</v>
      </c>
      <c r="C551" t="s">
        <v>217</v>
      </c>
      <c r="D551" t="s">
        <v>994</v>
      </c>
      <c r="E551" s="73">
        <v>193000</v>
      </c>
      <c r="F551" s="73">
        <v>247000</v>
      </c>
      <c r="G551" s="73">
        <v>299000</v>
      </c>
      <c r="H551" s="73">
        <v>370000</v>
      </c>
    </row>
    <row r="552" spans="1:8">
      <c r="A552" s="71" t="str">
        <f t="shared" si="8"/>
        <v>Wilkes County, GA</v>
      </c>
      <c r="B552" t="s">
        <v>105</v>
      </c>
      <c r="C552" t="s">
        <v>995</v>
      </c>
      <c r="D552" t="s">
        <v>996</v>
      </c>
      <c r="E552" s="73">
        <v>193000</v>
      </c>
      <c r="F552" s="73">
        <v>247000</v>
      </c>
      <c r="G552" s="73">
        <v>299000</v>
      </c>
      <c r="H552" s="73">
        <v>370000</v>
      </c>
    </row>
    <row r="553" spans="1:8">
      <c r="A553" s="71" t="str">
        <f t="shared" si="8"/>
        <v>Wilkinson County, GA</v>
      </c>
      <c r="B553" t="s">
        <v>105</v>
      </c>
      <c r="C553" t="s">
        <v>997</v>
      </c>
      <c r="D553" t="s">
        <v>998</v>
      </c>
      <c r="E553" s="73">
        <v>193000</v>
      </c>
      <c r="F553" s="73">
        <v>247000</v>
      </c>
      <c r="G553" s="73">
        <v>299000</v>
      </c>
      <c r="H553" s="73">
        <v>370000</v>
      </c>
    </row>
    <row r="554" spans="1:8">
      <c r="A554" s="71" t="str">
        <f t="shared" si="8"/>
        <v>Worth County, GA</v>
      </c>
      <c r="B554" t="s">
        <v>105</v>
      </c>
      <c r="C554" t="s">
        <v>999</v>
      </c>
      <c r="D554" t="s">
        <v>788</v>
      </c>
      <c r="E554" s="73">
        <v>193000</v>
      </c>
      <c r="F554" s="73">
        <v>247000</v>
      </c>
      <c r="G554" s="73">
        <v>299000</v>
      </c>
      <c r="H554" s="73">
        <v>370000</v>
      </c>
    </row>
    <row r="555" spans="1:8">
      <c r="A555" s="71" t="str">
        <f t="shared" si="8"/>
        <v>Hawaii County, HI</v>
      </c>
      <c r="B555" t="s">
        <v>1000</v>
      </c>
      <c r="C555" t="s">
        <v>1001</v>
      </c>
      <c r="D555" t="s">
        <v>1002</v>
      </c>
      <c r="E555" s="73">
        <v>378000</v>
      </c>
      <c r="F555" s="73">
        <v>484000</v>
      </c>
      <c r="G555" s="73">
        <v>586000</v>
      </c>
      <c r="H555" s="73">
        <v>726000</v>
      </c>
    </row>
    <row r="556" spans="1:8">
      <c r="A556" s="71" t="str">
        <f t="shared" si="8"/>
        <v>Honolulu County, HI</v>
      </c>
      <c r="B556" t="s">
        <v>1000</v>
      </c>
      <c r="C556" t="s">
        <v>1003</v>
      </c>
      <c r="D556" t="s">
        <v>1004</v>
      </c>
      <c r="E556" s="73">
        <v>632000</v>
      </c>
      <c r="F556" s="73">
        <v>809000</v>
      </c>
      <c r="G556" s="73">
        <v>979000</v>
      </c>
      <c r="H556" s="73">
        <v>1213000</v>
      </c>
    </row>
    <row r="557" spans="1:8">
      <c r="A557" s="71" t="str">
        <f t="shared" si="8"/>
        <v>Kalawao County, HI</v>
      </c>
      <c r="B557" t="s">
        <v>1000</v>
      </c>
      <c r="C557" t="s">
        <v>1005</v>
      </c>
      <c r="D557" t="s">
        <v>1006</v>
      </c>
      <c r="E557" s="73">
        <v>610000</v>
      </c>
      <c r="F557" s="73">
        <v>781000</v>
      </c>
      <c r="G557" s="73">
        <v>946000</v>
      </c>
      <c r="H557" s="73">
        <v>1172000</v>
      </c>
    </row>
    <row r="558" spans="1:8">
      <c r="A558" s="71" t="str">
        <f t="shared" si="8"/>
        <v>Kauai County, HI</v>
      </c>
      <c r="B558" t="s">
        <v>1000</v>
      </c>
      <c r="C558" t="s">
        <v>1007</v>
      </c>
      <c r="D558" t="s">
        <v>1008</v>
      </c>
      <c r="E558" s="73">
        <v>567000</v>
      </c>
      <c r="F558" s="73">
        <v>725000</v>
      </c>
      <c r="G558" s="73">
        <v>878000</v>
      </c>
      <c r="H558" s="73">
        <v>1088000</v>
      </c>
    </row>
    <row r="559" spans="1:8">
      <c r="A559" s="71" t="str">
        <f t="shared" si="8"/>
        <v>Maui County, HI</v>
      </c>
      <c r="B559" t="s">
        <v>1000</v>
      </c>
      <c r="C559" t="s">
        <v>1009</v>
      </c>
      <c r="D559" t="s">
        <v>1006</v>
      </c>
      <c r="E559" s="73">
        <v>610000</v>
      </c>
      <c r="F559" s="73">
        <v>781000</v>
      </c>
      <c r="G559" s="73">
        <v>946000</v>
      </c>
      <c r="H559" s="73">
        <v>1172000</v>
      </c>
    </row>
    <row r="560" spans="1:8">
      <c r="A560" s="71" t="str">
        <f t="shared" si="8"/>
        <v>Ada County, ID</v>
      </c>
      <c r="B560" t="s">
        <v>1010</v>
      </c>
      <c r="C560" t="s">
        <v>1011</v>
      </c>
      <c r="D560" t="s">
        <v>1012</v>
      </c>
      <c r="E560" s="73">
        <v>353000</v>
      </c>
      <c r="F560" s="73">
        <v>451000</v>
      </c>
      <c r="G560" s="73">
        <v>546000</v>
      </c>
      <c r="H560" s="73">
        <v>677000</v>
      </c>
    </row>
    <row r="561" spans="1:8">
      <c r="A561" s="71" t="str">
        <f t="shared" si="8"/>
        <v>Adams County, ID</v>
      </c>
      <c r="B561" t="s">
        <v>1010</v>
      </c>
      <c r="C561" t="s">
        <v>540</v>
      </c>
      <c r="D561" t="s">
        <v>1013</v>
      </c>
      <c r="E561" s="73">
        <v>219000</v>
      </c>
      <c r="F561" s="73">
        <v>280000</v>
      </c>
      <c r="G561" s="73">
        <v>339000</v>
      </c>
      <c r="H561" s="73">
        <v>420000</v>
      </c>
    </row>
    <row r="562" spans="1:8">
      <c r="A562" s="71" t="str">
        <f t="shared" si="8"/>
        <v>Bannock County, ID</v>
      </c>
      <c r="B562" t="s">
        <v>1010</v>
      </c>
      <c r="C562" t="s">
        <v>1014</v>
      </c>
      <c r="D562" t="s">
        <v>1015</v>
      </c>
      <c r="E562" s="73">
        <v>219000</v>
      </c>
      <c r="F562" s="73">
        <v>280000</v>
      </c>
      <c r="G562" s="73">
        <v>339000</v>
      </c>
      <c r="H562" s="73">
        <v>420000</v>
      </c>
    </row>
    <row r="563" spans="1:8">
      <c r="A563" s="71" t="str">
        <f t="shared" si="8"/>
        <v>Bear Lake County, ID</v>
      </c>
      <c r="B563" t="s">
        <v>1010</v>
      </c>
      <c r="C563" t="s">
        <v>1016</v>
      </c>
      <c r="D563" t="s">
        <v>1017</v>
      </c>
      <c r="E563" s="73">
        <v>193000</v>
      </c>
      <c r="F563" s="73">
        <v>247000</v>
      </c>
      <c r="G563" s="73">
        <v>299000</v>
      </c>
      <c r="H563" s="73">
        <v>370000</v>
      </c>
    </row>
    <row r="564" spans="1:8">
      <c r="A564" s="71" t="str">
        <f t="shared" si="8"/>
        <v>Benewah County, ID</v>
      </c>
      <c r="B564" t="s">
        <v>1010</v>
      </c>
      <c r="C564" t="s">
        <v>1018</v>
      </c>
      <c r="D564" t="s">
        <v>1019</v>
      </c>
      <c r="E564" s="73">
        <v>193000</v>
      </c>
      <c r="F564" s="73">
        <v>247000</v>
      </c>
      <c r="G564" s="73">
        <v>299000</v>
      </c>
      <c r="H564" s="73">
        <v>370000</v>
      </c>
    </row>
    <row r="565" spans="1:8">
      <c r="A565" s="71" t="str">
        <f t="shared" si="8"/>
        <v>Bingham County, ID</v>
      </c>
      <c r="B565" t="s">
        <v>1010</v>
      </c>
      <c r="C565" t="s">
        <v>1020</v>
      </c>
      <c r="D565" t="s">
        <v>1021</v>
      </c>
      <c r="E565" s="73">
        <v>226000</v>
      </c>
      <c r="F565" s="73">
        <v>289000</v>
      </c>
      <c r="G565" s="73">
        <v>350000</v>
      </c>
      <c r="H565" s="73">
        <v>434000</v>
      </c>
    </row>
    <row r="566" spans="1:8">
      <c r="A566" s="71" t="str">
        <f t="shared" si="8"/>
        <v>Blaine County, ID</v>
      </c>
      <c r="B566" t="s">
        <v>1010</v>
      </c>
      <c r="C566" t="s">
        <v>1022</v>
      </c>
      <c r="D566" t="s">
        <v>1023</v>
      </c>
      <c r="E566" s="73">
        <v>333000</v>
      </c>
      <c r="F566" s="73">
        <v>427000</v>
      </c>
      <c r="G566" s="73">
        <v>517000</v>
      </c>
      <c r="H566" s="73">
        <v>640000</v>
      </c>
    </row>
    <row r="567" spans="1:8">
      <c r="A567" s="71" t="str">
        <f t="shared" si="8"/>
        <v>Boise County, ID</v>
      </c>
      <c r="B567" t="s">
        <v>1010</v>
      </c>
      <c r="C567" t="s">
        <v>1024</v>
      </c>
      <c r="D567" t="s">
        <v>1012</v>
      </c>
      <c r="E567" s="73">
        <v>321000</v>
      </c>
      <c r="F567" s="73">
        <v>411000</v>
      </c>
      <c r="G567" s="73">
        <v>498000</v>
      </c>
      <c r="H567" s="73">
        <v>617000</v>
      </c>
    </row>
    <row r="568" spans="1:8">
      <c r="A568" s="71" t="str">
        <f t="shared" si="8"/>
        <v>Bonner County, ID</v>
      </c>
      <c r="B568" t="s">
        <v>1010</v>
      </c>
      <c r="C568" t="s">
        <v>1025</v>
      </c>
      <c r="D568" t="s">
        <v>1026</v>
      </c>
      <c r="E568" s="73">
        <v>370000</v>
      </c>
      <c r="F568" s="73">
        <v>474000</v>
      </c>
      <c r="G568" s="73">
        <v>574000</v>
      </c>
      <c r="H568" s="73">
        <v>710000</v>
      </c>
    </row>
    <row r="569" spans="1:8">
      <c r="A569" s="71" t="str">
        <f t="shared" si="8"/>
        <v>Bonneville County, ID</v>
      </c>
      <c r="B569" t="s">
        <v>1010</v>
      </c>
      <c r="C569" t="s">
        <v>1027</v>
      </c>
      <c r="D569" t="s">
        <v>1028</v>
      </c>
      <c r="E569" s="73">
        <v>266000</v>
      </c>
      <c r="F569" s="73">
        <v>340000</v>
      </c>
      <c r="G569" s="73">
        <v>412000</v>
      </c>
      <c r="H569" s="73">
        <v>511000</v>
      </c>
    </row>
    <row r="570" spans="1:8">
      <c r="A570" s="71" t="str">
        <f t="shared" si="8"/>
        <v>Boundary County, ID</v>
      </c>
      <c r="B570" t="s">
        <v>1010</v>
      </c>
      <c r="C570" t="s">
        <v>1029</v>
      </c>
      <c r="D570" t="s">
        <v>1030</v>
      </c>
      <c r="E570" s="73">
        <v>238000</v>
      </c>
      <c r="F570" s="73">
        <v>304000</v>
      </c>
      <c r="G570" s="73">
        <v>368000</v>
      </c>
      <c r="H570" s="73">
        <v>456000</v>
      </c>
    </row>
    <row r="571" spans="1:8">
      <c r="A571" s="71" t="str">
        <f t="shared" si="8"/>
        <v>Butte County, ID</v>
      </c>
      <c r="B571" t="s">
        <v>1010</v>
      </c>
      <c r="C571" t="s">
        <v>438</v>
      </c>
      <c r="D571" t="s">
        <v>1031</v>
      </c>
      <c r="E571" s="73">
        <v>193000</v>
      </c>
      <c r="F571" s="73">
        <v>247000</v>
      </c>
      <c r="G571" s="73">
        <v>299000</v>
      </c>
      <c r="H571" s="73">
        <v>370000</v>
      </c>
    </row>
    <row r="572" spans="1:8">
      <c r="A572" s="71" t="str">
        <f t="shared" si="8"/>
        <v>Camas County, ID</v>
      </c>
      <c r="B572" t="s">
        <v>1010</v>
      </c>
      <c r="C572" t="s">
        <v>1032</v>
      </c>
      <c r="D572" t="s">
        <v>1033</v>
      </c>
      <c r="E572" s="73">
        <v>193000</v>
      </c>
      <c r="F572" s="73">
        <v>247000</v>
      </c>
      <c r="G572" s="73">
        <v>299000</v>
      </c>
      <c r="H572" s="73">
        <v>370000</v>
      </c>
    </row>
    <row r="573" spans="1:8">
      <c r="A573" s="71" t="str">
        <f t="shared" si="8"/>
        <v>Canyon County, ID</v>
      </c>
      <c r="B573" t="s">
        <v>1010</v>
      </c>
      <c r="C573" t="s">
        <v>1034</v>
      </c>
      <c r="D573" t="s">
        <v>1012</v>
      </c>
      <c r="E573" s="73">
        <v>321000</v>
      </c>
      <c r="F573" s="73">
        <v>411000</v>
      </c>
      <c r="G573" s="73">
        <v>498000</v>
      </c>
      <c r="H573" s="73">
        <v>617000</v>
      </c>
    </row>
    <row r="574" spans="1:8">
      <c r="A574" s="71" t="str">
        <f t="shared" si="8"/>
        <v>Caribou County, ID</v>
      </c>
      <c r="B574" t="s">
        <v>1010</v>
      </c>
      <c r="C574" t="s">
        <v>1035</v>
      </c>
      <c r="D574" t="s">
        <v>1036</v>
      </c>
      <c r="E574" s="73">
        <v>193000</v>
      </c>
      <c r="F574" s="73">
        <v>247000</v>
      </c>
      <c r="G574" s="73">
        <v>299000</v>
      </c>
      <c r="H574" s="73">
        <v>370000</v>
      </c>
    </row>
    <row r="575" spans="1:8">
      <c r="A575" s="71" t="str">
        <f t="shared" si="8"/>
        <v>Cassia County, ID</v>
      </c>
      <c r="B575" t="s">
        <v>1010</v>
      </c>
      <c r="C575" t="s">
        <v>1037</v>
      </c>
      <c r="D575" t="s">
        <v>1038</v>
      </c>
      <c r="E575" s="73">
        <v>193000</v>
      </c>
      <c r="F575" s="73">
        <v>247000</v>
      </c>
      <c r="G575" s="73">
        <v>299000</v>
      </c>
      <c r="H575" s="73">
        <v>370000</v>
      </c>
    </row>
    <row r="576" spans="1:8">
      <c r="A576" s="71" t="str">
        <f t="shared" si="8"/>
        <v>Clark County, ID</v>
      </c>
      <c r="B576" t="s">
        <v>1010</v>
      </c>
      <c r="C576" t="s">
        <v>326</v>
      </c>
      <c r="D576" t="s">
        <v>1039</v>
      </c>
      <c r="E576" s="73">
        <v>193000</v>
      </c>
      <c r="F576" s="73">
        <v>247000</v>
      </c>
      <c r="G576" s="73">
        <v>299000</v>
      </c>
      <c r="H576" s="73">
        <v>370000</v>
      </c>
    </row>
    <row r="577" spans="1:8">
      <c r="A577" s="71" t="str">
        <f t="shared" si="8"/>
        <v>Clearwater County, ID</v>
      </c>
      <c r="B577" t="s">
        <v>1010</v>
      </c>
      <c r="C577" t="s">
        <v>1040</v>
      </c>
      <c r="D577" t="s">
        <v>1041</v>
      </c>
      <c r="E577" s="73">
        <v>193000</v>
      </c>
      <c r="F577" s="73">
        <v>247000</v>
      </c>
      <c r="G577" s="73">
        <v>299000</v>
      </c>
      <c r="H577" s="73">
        <v>370000</v>
      </c>
    </row>
    <row r="578" spans="1:8">
      <c r="A578" s="71" t="str">
        <f t="shared" si="8"/>
        <v>Custer County, ID</v>
      </c>
      <c r="B578" t="s">
        <v>1010</v>
      </c>
      <c r="C578" t="s">
        <v>565</v>
      </c>
      <c r="D578" t="s">
        <v>1042</v>
      </c>
      <c r="E578" s="73">
        <v>193000</v>
      </c>
      <c r="F578" s="73">
        <v>247000</v>
      </c>
      <c r="G578" s="73">
        <v>299000</v>
      </c>
      <c r="H578" s="73">
        <v>370000</v>
      </c>
    </row>
    <row r="579" spans="1:8">
      <c r="A579" s="71" t="str">
        <f t="shared" si="8"/>
        <v>Elmore County, ID</v>
      </c>
      <c r="B579" t="s">
        <v>1010</v>
      </c>
      <c r="C579" t="s">
        <v>148</v>
      </c>
      <c r="D579" t="s">
        <v>1043</v>
      </c>
      <c r="E579" s="73">
        <v>193000</v>
      </c>
      <c r="F579" s="73">
        <v>247000</v>
      </c>
      <c r="G579" s="73">
        <v>299000</v>
      </c>
      <c r="H579" s="73">
        <v>370000</v>
      </c>
    </row>
    <row r="580" spans="1:8">
      <c r="A580" s="71" t="str">
        <f t="shared" ref="A580:A643" si="9">C580&amp;", "&amp;B580</f>
        <v>Franklin County, ID</v>
      </c>
      <c r="B580" t="s">
        <v>1010</v>
      </c>
      <c r="C580" t="s">
        <v>155</v>
      </c>
      <c r="D580" t="s">
        <v>1044</v>
      </c>
      <c r="E580" s="73">
        <v>317000</v>
      </c>
      <c r="F580" s="73">
        <v>406000</v>
      </c>
      <c r="G580" s="73">
        <v>491000</v>
      </c>
      <c r="H580" s="73">
        <v>608000</v>
      </c>
    </row>
    <row r="581" spans="1:8">
      <c r="A581" s="71" t="str">
        <f t="shared" si="9"/>
        <v>Fremont County, ID</v>
      </c>
      <c r="B581" t="s">
        <v>1010</v>
      </c>
      <c r="C581" t="s">
        <v>578</v>
      </c>
      <c r="D581" t="s">
        <v>1045</v>
      </c>
      <c r="E581" s="73">
        <v>199000</v>
      </c>
      <c r="F581" s="73">
        <v>255000</v>
      </c>
      <c r="G581" s="73">
        <v>308000</v>
      </c>
      <c r="H581" s="73">
        <v>382000</v>
      </c>
    </row>
    <row r="582" spans="1:8">
      <c r="A582" s="71" t="str">
        <f t="shared" si="9"/>
        <v>Gem County, ID</v>
      </c>
      <c r="B582" t="s">
        <v>1010</v>
      </c>
      <c r="C582" t="s">
        <v>1046</v>
      </c>
      <c r="D582" t="s">
        <v>1047</v>
      </c>
      <c r="E582" s="73">
        <v>244000</v>
      </c>
      <c r="F582" s="73">
        <v>313000</v>
      </c>
      <c r="G582" s="73">
        <v>378000</v>
      </c>
      <c r="H582" s="73">
        <v>469000</v>
      </c>
    </row>
    <row r="583" spans="1:8">
      <c r="A583" s="71" t="str">
        <f t="shared" si="9"/>
        <v>Gooding County, ID</v>
      </c>
      <c r="B583" t="s">
        <v>1010</v>
      </c>
      <c r="C583" t="s">
        <v>1048</v>
      </c>
      <c r="D583" t="s">
        <v>1049</v>
      </c>
      <c r="E583" s="73">
        <v>193000</v>
      </c>
      <c r="F583" s="73">
        <v>247000</v>
      </c>
      <c r="G583" s="73">
        <v>299000</v>
      </c>
      <c r="H583" s="73">
        <v>370000</v>
      </c>
    </row>
    <row r="584" spans="1:8">
      <c r="A584" s="71" t="str">
        <f t="shared" si="9"/>
        <v>Idaho County, ID</v>
      </c>
      <c r="B584" t="s">
        <v>1010</v>
      </c>
      <c r="C584" t="s">
        <v>1050</v>
      </c>
      <c r="D584" t="s">
        <v>1051</v>
      </c>
      <c r="E584" s="73">
        <v>193000</v>
      </c>
      <c r="F584" s="73">
        <v>247000</v>
      </c>
      <c r="G584" s="73">
        <v>299000</v>
      </c>
      <c r="H584" s="73">
        <v>370000</v>
      </c>
    </row>
    <row r="585" spans="1:8">
      <c r="A585" s="71" t="str">
        <f t="shared" si="9"/>
        <v>Jefferson County, ID</v>
      </c>
      <c r="B585" t="s">
        <v>1010</v>
      </c>
      <c r="C585" t="s">
        <v>168</v>
      </c>
      <c r="D585" t="s">
        <v>1028</v>
      </c>
      <c r="E585" s="73">
        <v>294000</v>
      </c>
      <c r="F585" s="73">
        <v>377000</v>
      </c>
      <c r="G585" s="73">
        <v>456000</v>
      </c>
      <c r="H585" s="73">
        <v>565000</v>
      </c>
    </row>
    <row r="586" spans="1:8">
      <c r="A586" s="71" t="str">
        <f t="shared" si="9"/>
        <v>Jerome County, ID</v>
      </c>
      <c r="B586" t="s">
        <v>1010</v>
      </c>
      <c r="C586" t="s">
        <v>1052</v>
      </c>
      <c r="D586" t="s">
        <v>1053</v>
      </c>
      <c r="E586" s="73">
        <v>193000</v>
      </c>
      <c r="F586" s="73">
        <v>247000</v>
      </c>
      <c r="G586" s="73">
        <v>299000</v>
      </c>
      <c r="H586" s="73">
        <v>370000</v>
      </c>
    </row>
    <row r="587" spans="1:8">
      <c r="A587" s="71" t="str">
        <f t="shared" si="9"/>
        <v>Kootenai County, ID</v>
      </c>
      <c r="B587" t="s">
        <v>1010</v>
      </c>
      <c r="C587" t="s">
        <v>1054</v>
      </c>
      <c r="D587" t="s">
        <v>1055</v>
      </c>
      <c r="E587" s="73">
        <v>361000</v>
      </c>
      <c r="F587" s="73">
        <v>462000</v>
      </c>
      <c r="G587" s="73">
        <v>560000</v>
      </c>
      <c r="H587" s="73">
        <v>693000</v>
      </c>
    </row>
    <row r="588" spans="1:8">
      <c r="A588" s="71" t="str">
        <f t="shared" si="9"/>
        <v>Latah County, ID</v>
      </c>
      <c r="B588" t="s">
        <v>1010</v>
      </c>
      <c r="C588" t="s">
        <v>1056</v>
      </c>
      <c r="D588" t="s">
        <v>1057</v>
      </c>
      <c r="E588" s="73">
        <v>294000</v>
      </c>
      <c r="F588" s="73">
        <v>376000</v>
      </c>
      <c r="G588" s="73">
        <v>456000</v>
      </c>
      <c r="H588" s="73">
        <v>565000</v>
      </c>
    </row>
    <row r="589" spans="1:8">
      <c r="A589" s="71" t="str">
        <f t="shared" si="9"/>
        <v>Lemhi County, ID</v>
      </c>
      <c r="B589" t="s">
        <v>1010</v>
      </c>
      <c r="C589" t="s">
        <v>1058</v>
      </c>
      <c r="D589" t="s">
        <v>1059</v>
      </c>
      <c r="E589" s="73">
        <v>193000</v>
      </c>
      <c r="F589" s="73">
        <v>247000</v>
      </c>
      <c r="G589" s="73">
        <v>299000</v>
      </c>
      <c r="H589" s="73">
        <v>370000</v>
      </c>
    </row>
    <row r="590" spans="1:8">
      <c r="A590" s="71" t="str">
        <f t="shared" si="9"/>
        <v>Lewis County, ID</v>
      </c>
      <c r="B590" t="s">
        <v>1010</v>
      </c>
      <c r="C590" t="s">
        <v>1060</v>
      </c>
      <c r="D590" t="s">
        <v>1061</v>
      </c>
      <c r="E590" s="73">
        <v>193000</v>
      </c>
      <c r="F590" s="73">
        <v>247000</v>
      </c>
      <c r="G590" s="73">
        <v>299000</v>
      </c>
      <c r="H590" s="73">
        <v>370000</v>
      </c>
    </row>
    <row r="591" spans="1:8">
      <c r="A591" s="71" t="str">
        <f t="shared" si="9"/>
        <v>Lincoln County, ID</v>
      </c>
      <c r="B591" t="s">
        <v>1010</v>
      </c>
      <c r="C591" t="s">
        <v>376</v>
      </c>
      <c r="D591" t="s">
        <v>1062</v>
      </c>
      <c r="E591" s="73">
        <v>193000</v>
      </c>
      <c r="F591" s="73">
        <v>247000</v>
      </c>
      <c r="G591" s="73">
        <v>299000</v>
      </c>
      <c r="H591" s="73">
        <v>370000</v>
      </c>
    </row>
    <row r="592" spans="1:8">
      <c r="A592" s="71" t="str">
        <f t="shared" si="9"/>
        <v>Madison County, ID</v>
      </c>
      <c r="B592" t="s">
        <v>1010</v>
      </c>
      <c r="C592" t="s">
        <v>181</v>
      </c>
      <c r="D592" t="s">
        <v>1063</v>
      </c>
      <c r="E592" s="73">
        <v>261000</v>
      </c>
      <c r="F592" s="73">
        <v>334000</v>
      </c>
      <c r="G592" s="73">
        <v>404000</v>
      </c>
      <c r="H592" s="73">
        <v>501000</v>
      </c>
    </row>
    <row r="593" spans="1:8">
      <c r="A593" s="71" t="str">
        <f t="shared" si="9"/>
        <v>Minidoka County, ID</v>
      </c>
      <c r="B593" t="s">
        <v>1010</v>
      </c>
      <c r="C593" t="s">
        <v>1064</v>
      </c>
      <c r="D593" t="s">
        <v>1065</v>
      </c>
      <c r="E593" s="73">
        <v>193000</v>
      </c>
      <c r="F593" s="73">
        <v>247000</v>
      </c>
      <c r="G593" s="73">
        <v>299000</v>
      </c>
      <c r="H593" s="73">
        <v>370000</v>
      </c>
    </row>
    <row r="594" spans="1:8">
      <c r="A594" s="71" t="str">
        <f t="shared" si="9"/>
        <v>Nez Perce County, ID</v>
      </c>
      <c r="B594" t="s">
        <v>1010</v>
      </c>
      <c r="C594" t="s">
        <v>1066</v>
      </c>
      <c r="D594" t="s">
        <v>1067</v>
      </c>
      <c r="E594" s="73">
        <v>251000</v>
      </c>
      <c r="F594" s="73">
        <v>321000</v>
      </c>
      <c r="G594" s="73">
        <v>389000</v>
      </c>
      <c r="H594" s="73">
        <v>481000</v>
      </c>
    </row>
    <row r="595" spans="1:8">
      <c r="A595" s="71" t="str">
        <f t="shared" si="9"/>
        <v>Oneida County, ID</v>
      </c>
      <c r="B595" t="s">
        <v>1010</v>
      </c>
      <c r="C595" t="s">
        <v>1068</v>
      </c>
      <c r="D595" t="s">
        <v>1069</v>
      </c>
      <c r="E595" s="73">
        <v>193000</v>
      </c>
      <c r="F595" s="73">
        <v>247000</v>
      </c>
      <c r="G595" s="73">
        <v>299000</v>
      </c>
      <c r="H595" s="73">
        <v>370000</v>
      </c>
    </row>
    <row r="596" spans="1:8">
      <c r="A596" s="71" t="str">
        <f t="shared" si="9"/>
        <v>Owyhee County, ID</v>
      </c>
      <c r="B596" t="s">
        <v>1010</v>
      </c>
      <c r="C596" t="s">
        <v>1070</v>
      </c>
      <c r="D596" t="s">
        <v>1012</v>
      </c>
      <c r="E596" s="73">
        <v>321000</v>
      </c>
      <c r="F596" s="73">
        <v>411000</v>
      </c>
      <c r="G596" s="73">
        <v>498000</v>
      </c>
      <c r="H596" s="73">
        <v>617000</v>
      </c>
    </row>
    <row r="597" spans="1:8">
      <c r="A597" s="71" t="str">
        <f t="shared" si="9"/>
        <v>Payette County, ID</v>
      </c>
      <c r="B597" t="s">
        <v>1010</v>
      </c>
      <c r="C597" t="s">
        <v>1071</v>
      </c>
      <c r="D597" t="s">
        <v>1072</v>
      </c>
      <c r="E597" s="73">
        <v>216000</v>
      </c>
      <c r="F597" s="73">
        <v>276000</v>
      </c>
      <c r="G597" s="73">
        <v>334000</v>
      </c>
      <c r="H597" s="73">
        <v>414000</v>
      </c>
    </row>
    <row r="598" spans="1:8">
      <c r="A598" s="71" t="str">
        <f t="shared" si="9"/>
        <v>Power County, ID</v>
      </c>
      <c r="B598" t="s">
        <v>1010</v>
      </c>
      <c r="C598" t="s">
        <v>1073</v>
      </c>
      <c r="D598" t="s">
        <v>1074</v>
      </c>
      <c r="E598" s="73">
        <v>193000</v>
      </c>
      <c r="F598" s="73">
        <v>247000</v>
      </c>
      <c r="G598" s="73">
        <v>299000</v>
      </c>
      <c r="H598" s="73">
        <v>370000</v>
      </c>
    </row>
    <row r="599" spans="1:8">
      <c r="A599" s="71" t="str">
        <f t="shared" si="9"/>
        <v>Shoshone County, ID</v>
      </c>
      <c r="B599" t="s">
        <v>1010</v>
      </c>
      <c r="C599" t="s">
        <v>1075</v>
      </c>
      <c r="D599" t="s">
        <v>1076</v>
      </c>
      <c r="E599" s="73">
        <v>193000</v>
      </c>
      <c r="F599" s="73">
        <v>247000</v>
      </c>
      <c r="G599" s="73">
        <v>299000</v>
      </c>
      <c r="H599" s="73">
        <v>370000</v>
      </c>
    </row>
    <row r="600" spans="1:8">
      <c r="A600" s="71" t="str">
        <f t="shared" si="9"/>
        <v>Teton County, ID</v>
      </c>
      <c r="B600" t="s">
        <v>1010</v>
      </c>
      <c r="C600" t="s">
        <v>1077</v>
      </c>
      <c r="D600" t="s">
        <v>1078</v>
      </c>
      <c r="E600" s="73">
        <v>326000</v>
      </c>
      <c r="F600" s="73">
        <v>417000</v>
      </c>
      <c r="G600" s="73">
        <v>505000</v>
      </c>
      <c r="H600" s="73">
        <v>626000</v>
      </c>
    </row>
    <row r="601" spans="1:8">
      <c r="A601" s="71" t="str">
        <f t="shared" si="9"/>
        <v>Twin Falls County, ID</v>
      </c>
      <c r="B601" t="s">
        <v>1010</v>
      </c>
      <c r="C601" t="s">
        <v>1079</v>
      </c>
      <c r="D601" t="s">
        <v>1080</v>
      </c>
      <c r="E601" s="73">
        <v>237000</v>
      </c>
      <c r="F601" s="73">
        <v>303000</v>
      </c>
      <c r="G601" s="73">
        <v>367000</v>
      </c>
      <c r="H601" s="73">
        <v>454000</v>
      </c>
    </row>
    <row r="602" spans="1:8">
      <c r="A602" s="71" t="str">
        <f t="shared" si="9"/>
        <v>Valley County, ID</v>
      </c>
      <c r="B602" t="s">
        <v>1010</v>
      </c>
      <c r="C602" t="s">
        <v>1081</v>
      </c>
      <c r="D602" t="s">
        <v>1082</v>
      </c>
      <c r="E602" s="73">
        <v>298000</v>
      </c>
      <c r="F602" s="73">
        <v>382000</v>
      </c>
      <c r="G602" s="73">
        <v>462000</v>
      </c>
      <c r="H602" s="73">
        <v>573000</v>
      </c>
    </row>
    <row r="603" spans="1:8">
      <c r="A603" s="71" t="str">
        <f t="shared" si="9"/>
        <v>Washington County, ID</v>
      </c>
      <c r="B603" t="s">
        <v>1010</v>
      </c>
      <c r="C603" t="s">
        <v>215</v>
      </c>
      <c r="D603" t="s">
        <v>1083</v>
      </c>
      <c r="E603" s="73">
        <v>193000</v>
      </c>
      <c r="F603" s="73">
        <v>247000</v>
      </c>
      <c r="G603" s="73">
        <v>299000</v>
      </c>
      <c r="H603" s="73">
        <v>370000</v>
      </c>
    </row>
    <row r="604" spans="1:8">
      <c r="A604" s="71" t="str">
        <f t="shared" si="9"/>
        <v>Adams County, IL</v>
      </c>
      <c r="B604" t="s">
        <v>108</v>
      </c>
      <c r="C604" t="s">
        <v>540</v>
      </c>
      <c r="D604" t="s">
        <v>1084</v>
      </c>
      <c r="E604" s="73">
        <v>135000</v>
      </c>
      <c r="F604" s="73">
        <v>173000</v>
      </c>
      <c r="G604" s="73">
        <v>209000</v>
      </c>
      <c r="H604" s="73">
        <v>259000</v>
      </c>
    </row>
    <row r="605" spans="1:8">
      <c r="A605" s="71" t="str">
        <f t="shared" si="9"/>
        <v>Alexander County, IL</v>
      </c>
      <c r="B605" t="s">
        <v>108</v>
      </c>
      <c r="C605" t="s">
        <v>1085</v>
      </c>
      <c r="D605" t="s">
        <v>1086</v>
      </c>
      <c r="E605" s="73">
        <v>175000</v>
      </c>
      <c r="F605" s="73">
        <v>224000</v>
      </c>
      <c r="G605" s="73">
        <v>271000</v>
      </c>
      <c r="H605" s="73">
        <v>336000</v>
      </c>
    </row>
    <row r="606" spans="1:8">
      <c r="A606" s="71" t="str">
        <f t="shared" si="9"/>
        <v>Bond County, IL</v>
      </c>
      <c r="B606" t="s">
        <v>108</v>
      </c>
      <c r="C606" t="s">
        <v>1087</v>
      </c>
      <c r="D606" t="s">
        <v>1088</v>
      </c>
      <c r="E606" s="73">
        <v>120000</v>
      </c>
      <c r="F606" s="73">
        <v>154000</v>
      </c>
      <c r="G606" s="73">
        <v>186000</v>
      </c>
      <c r="H606" s="73">
        <v>231000</v>
      </c>
    </row>
    <row r="607" spans="1:8">
      <c r="A607" s="71" t="str">
        <f t="shared" si="9"/>
        <v>Boone County, IL</v>
      </c>
      <c r="B607" t="s">
        <v>108</v>
      </c>
      <c r="C607" t="s">
        <v>317</v>
      </c>
      <c r="D607" t="s">
        <v>1089</v>
      </c>
      <c r="E607" s="73">
        <v>176000</v>
      </c>
      <c r="F607" s="73">
        <v>225000</v>
      </c>
      <c r="G607" s="73">
        <v>272000</v>
      </c>
      <c r="H607" s="73">
        <v>337000</v>
      </c>
    </row>
    <row r="608" spans="1:8">
      <c r="A608" s="71" t="str">
        <f t="shared" si="9"/>
        <v>Brown County, IL</v>
      </c>
      <c r="B608" t="s">
        <v>108</v>
      </c>
      <c r="C608" t="s">
        <v>1090</v>
      </c>
      <c r="D608" t="s">
        <v>1091</v>
      </c>
      <c r="E608" s="73">
        <v>120000</v>
      </c>
      <c r="F608" s="73">
        <v>154000</v>
      </c>
      <c r="G608" s="73">
        <v>186000</v>
      </c>
      <c r="H608" s="73">
        <v>231000</v>
      </c>
    </row>
    <row r="609" spans="1:8">
      <c r="A609" s="71" t="str">
        <f t="shared" si="9"/>
        <v>Bureau County, IL</v>
      </c>
      <c r="B609" t="s">
        <v>108</v>
      </c>
      <c r="C609" t="s">
        <v>1092</v>
      </c>
      <c r="D609" t="s">
        <v>1093</v>
      </c>
      <c r="E609" s="73">
        <v>120000</v>
      </c>
      <c r="F609" s="73">
        <v>154000</v>
      </c>
      <c r="G609" s="73">
        <v>186000</v>
      </c>
      <c r="H609" s="73">
        <v>231000</v>
      </c>
    </row>
    <row r="610" spans="1:8">
      <c r="A610" s="71" t="str">
        <f t="shared" si="9"/>
        <v>Calhoun County, IL</v>
      </c>
      <c r="B610" t="s">
        <v>108</v>
      </c>
      <c r="C610" t="s">
        <v>106</v>
      </c>
      <c r="D610" t="s">
        <v>1094</v>
      </c>
      <c r="E610" s="73">
        <v>183000</v>
      </c>
      <c r="F610" s="73">
        <v>235000</v>
      </c>
      <c r="G610" s="73">
        <v>284000</v>
      </c>
      <c r="H610" s="73">
        <v>352000</v>
      </c>
    </row>
    <row r="611" spans="1:8">
      <c r="A611" s="71" t="str">
        <f t="shared" si="9"/>
        <v>Carroll County, IL</v>
      </c>
      <c r="B611" t="s">
        <v>108</v>
      </c>
      <c r="C611" t="s">
        <v>322</v>
      </c>
      <c r="D611" t="s">
        <v>1095</v>
      </c>
      <c r="E611" s="73">
        <v>120000</v>
      </c>
      <c r="F611" s="73">
        <v>154000</v>
      </c>
      <c r="G611" s="73">
        <v>186000</v>
      </c>
      <c r="H611" s="73">
        <v>231000</v>
      </c>
    </row>
    <row r="612" spans="1:8">
      <c r="A612" s="71" t="str">
        <f t="shared" si="9"/>
        <v>Cass County, IL</v>
      </c>
      <c r="B612" t="s">
        <v>108</v>
      </c>
      <c r="C612" t="s">
        <v>1096</v>
      </c>
      <c r="D612" t="s">
        <v>1097</v>
      </c>
      <c r="E612" s="73">
        <v>120000</v>
      </c>
      <c r="F612" s="73">
        <v>154000</v>
      </c>
      <c r="G612" s="73">
        <v>186000</v>
      </c>
      <c r="H612" s="73">
        <v>231000</v>
      </c>
    </row>
    <row r="613" spans="1:8">
      <c r="A613" s="71" t="str">
        <f t="shared" si="9"/>
        <v>Champaign County, IL</v>
      </c>
      <c r="B613" t="s">
        <v>108</v>
      </c>
      <c r="C613" t="s">
        <v>1098</v>
      </c>
      <c r="D613" t="s">
        <v>1099</v>
      </c>
      <c r="E613" s="73">
        <v>165000</v>
      </c>
      <c r="F613" s="73">
        <v>212000</v>
      </c>
      <c r="G613" s="73">
        <v>256000</v>
      </c>
      <c r="H613" s="73">
        <v>317000</v>
      </c>
    </row>
    <row r="614" spans="1:8">
      <c r="A614" s="71" t="str">
        <f t="shared" si="9"/>
        <v>Christian County, IL</v>
      </c>
      <c r="B614" t="s">
        <v>108</v>
      </c>
      <c r="C614" t="s">
        <v>1100</v>
      </c>
      <c r="D614" t="s">
        <v>1101</v>
      </c>
      <c r="E614" s="73">
        <v>120000</v>
      </c>
      <c r="F614" s="73">
        <v>154000</v>
      </c>
      <c r="G614" s="73">
        <v>186000</v>
      </c>
      <c r="H614" s="73">
        <v>231000</v>
      </c>
    </row>
    <row r="615" spans="1:8">
      <c r="A615" s="71" t="str">
        <f t="shared" si="9"/>
        <v>Clark County, IL</v>
      </c>
      <c r="B615" t="s">
        <v>108</v>
      </c>
      <c r="C615" t="s">
        <v>326</v>
      </c>
      <c r="D615" t="s">
        <v>1102</v>
      </c>
      <c r="E615" s="73">
        <v>120000</v>
      </c>
      <c r="F615" s="73">
        <v>154000</v>
      </c>
      <c r="G615" s="73">
        <v>186000</v>
      </c>
      <c r="H615" s="73">
        <v>231000</v>
      </c>
    </row>
    <row r="616" spans="1:8">
      <c r="A616" s="71" t="str">
        <f t="shared" si="9"/>
        <v>Clay County, IL</v>
      </c>
      <c r="B616" t="s">
        <v>108</v>
      </c>
      <c r="C616" t="s">
        <v>124</v>
      </c>
      <c r="D616" t="s">
        <v>1103</v>
      </c>
      <c r="E616" s="73">
        <v>120000</v>
      </c>
      <c r="F616" s="73">
        <v>154000</v>
      </c>
      <c r="G616" s="73">
        <v>186000</v>
      </c>
      <c r="H616" s="73">
        <v>231000</v>
      </c>
    </row>
    <row r="617" spans="1:8">
      <c r="A617" s="71" t="str">
        <f t="shared" si="9"/>
        <v>Clinton County, IL</v>
      </c>
      <c r="B617" t="s">
        <v>108</v>
      </c>
      <c r="C617" t="s">
        <v>1104</v>
      </c>
      <c r="D617" t="s">
        <v>1094</v>
      </c>
      <c r="E617" s="73">
        <v>183000</v>
      </c>
      <c r="F617" s="73">
        <v>235000</v>
      </c>
      <c r="G617" s="73">
        <v>284000</v>
      </c>
      <c r="H617" s="73">
        <v>352000</v>
      </c>
    </row>
    <row r="618" spans="1:8">
      <c r="A618" s="71" t="str">
        <f t="shared" si="9"/>
        <v>Coles County, IL</v>
      </c>
      <c r="B618" t="s">
        <v>108</v>
      </c>
      <c r="C618" t="s">
        <v>1105</v>
      </c>
      <c r="D618" t="s">
        <v>1106</v>
      </c>
      <c r="E618" s="73">
        <v>120000</v>
      </c>
      <c r="F618" s="73">
        <v>154000</v>
      </c>
      <c r="G618" s="73">
        <v>186000</v>
      </c>
      <c r="H618" s="73">
        <v>231000</v>
      </c>
    </row>
    <row r="619" spans="1:8">
      <c r="A619" s="71" t="str">
        <f t="shared" si="9"/>
        <v>Cook County, IL</v>
      </c>
      <c r="B619" t="s">
        <v>108</v>
      </c>
      <c r="C619" t="s">
        <v>836</v>
      </c>
      <c r="D619" t="s">
        <v>1107</v>
      </c>
      <c r="E619" s="73">
        <v>276000</v>
      </c>
      <c r="F619" s="73">
        <v>353000</v>
      </c>
      <c r="G619" s="73">
        <v>427000</v>
      </c>
      <c r="H619" s="73">
        <v>529000</v>
      </c>
    </row>
    <row r="620" spans="1:8">
      <c r="A620" s="71" t="str">
        <f t="shared" si="9"/>
        <v>Crawford County, IL</v>
      </c>
      <c r="B620" t="s">
        <v>108</v>
      </c>
      <c r="C620" t="s">
        <v>338</v>
      </c>
      <c r="D620" t="s">
        <v>1108</v>
      </c>
      <c r="E620" s="73">
        <v>120000</v>
      </c>
      <c r="F620" s="73">
        <v>154000</v>
      </c>
      <c r="G620" s="73">
        <v>186000</v>
      </c>
      <c r="H620" s="73">
        <v>231000</v>
      </c>
    </row>
    <row r="621" spans="1:8">
      <c r="A621" s="71" t="str">
        <f t="shared" si="9"/>
        <v>Cumberland County, IL</v>
      </c>
      <c r="B621" t="s">
        <v>108</v>
      </c>
      <c r="C621" t="s">
        <v>1109</v>
      </c>
      <c r="D621" t="s">
        <v>1110</v>
      </c>
      <c r="E621" s="73">
        <v>120000</v>
      </c>
      <c r="F621" s="73">
        <v>154000</v>
      </c>
      <c r="G621" s="73">
        <v>186000</v>
      </c>
      <c r="H621" s="73">
        <v>231000</v>
      </c>
    </row>
    <row r="622" spans="1:8">
      <c r="A622" s="71" t="str">
        <f t="shared" si="9"/>
        <v>DeKalb County, IL</v>
      </c>
      <c r="B622" t="s">
        <v>108</v>
      </c>
      <c r="C622" t="s">
        <v>146</v>
      </c>
      <c r="D622" t="s">
        <v>1111</v>
      </c>
      <c r="E622" s="73">
        <v>185000</v>
      </c>
      <c r="F622" s="73">
        <v>237000</v>
      </c>
      <c r="G622" s="73">
        <v>287000</v>
      </c>
      <c r="H622" s="73">
        <v>356000</v>
      </c>
    </row>
    <row r="623" spans="1:8">
      <c r="A623" s="71" t="str">
        <f t="shared" si="9"/>
        <v>De Witt County, IL</v>
      </c>
      <c r="B623" t="s">
        <v>108</v>
      </c>
      <c r="C623" t="s">
        <v>1112</v>
      </c>
      <c r="D623" t="s">
        <v>1113</v>
      </c>
      <c r="E623" s="73">
        <v>120000</v>
      </c>
      <c r="F623" s="73">
        <v>154000</v>
      </c>
      <c r="G623" s="73">
        <v>186000</v>
      </c>
      <c r="H623" s="73">
        <v>231000</v>
      </c>
    </row>
    <row r="624" spans="1:8">
      <c r="A624" s="71" t="str">
        <f t="shared" si="9"/>
        <v>Douglas County, IL</v>
      </c>
      <c r="B624" t="s">
        <v>108</v>
      </c>
      <c r="C624" t="s">
        <v>572</v>
      </c>
      <c r="D624" t="s">
        <v>1114</v>
      </c>
      <c r="E624" s="73">
        <v>120000</v>
      </c>
      <c r="F624" s="73">
        <v>154000</v>
      </c>
      <c r="G624" s="73">
        <v>186000</v>
      </c>
      <c r="H624" s="73">
        <v>231000</v>
      </c>
    </row>
    <row r="625" spans="1:8">
      <c r="A625" s="71" t="str">
        <f t="shared" si="9"/>
        <v>DuPage County, IL</v>
      </c>
      <c r="B625" t="s">
        <v>108</v>
      </c>
      <c r="C625" t="s">
        <v>1115</v>
      </c>
      <c r="D625" t="s">
        <v>1107</v>
      </c>
      <c r="E625" s="73">
        <v>320000</v>
      </c>
      <c r="F625" s="73">
        <v>409000</v>
      </c>
      <c r="G625" s="73">
        <v>495000</v>
      </c>
      <c r="H625" s="73">
        <v>614000</v>
      </c>
    </row>
    <row r="626" spans="1:8">
      <c r="A626" s="71" t="str">
        <f t="shared" si="9"/>
        <v>Edgar County, IL</v>
      </c>
      <c r="B626" t="s">
        <v>108</v>
      </c>
      <c r="C626" t="s">
        <v>1116</v>
      </c>
      <c r="D626" t="s">
        <v>1117</v>
      </c>
      <c r="E626" s="73">
        <v>120000</v>
      </c>
      <c r="F626" s="73">
        <v>154000</v>
      </c>
      <c r="G626" s="73">
        <v>186000</v>
      </c>
      <c r="H626" s="73">
        <v>231000</v>
      </c>
    </row>
    <row r="627" spans="1:8">
      <c r="A627" s="71" t="str">
        <f t="shared" si="9"/>
        <v>Edwards County, IL</v>
      </c>
      <c r="B627" t="s">
        <v>108</v>
      </c>
      <c r="C627" t="s">
        <v>1118</v>
      </c>
      <c r="D627" t="s">
        <v>1119</v>
      </c>
      <c r="E627" s="73">
        <v>120000</v>
      </c>
      <c r="F627" s="73">
        <v>154000</v>
      </c>
      <c r="G627" s="73">
        <v>186000</v>
      </c>
      <c r="H627" s="73">
        <v>231000</v>
      </c>
    </row>
    <row r="628" spans="1:8">
      <c r="A628" s="71" t="str">
        <f t="shared" si="9"/>
        <v>Effingham County, IL</v>
      </c>
      <c r="B628" t="s">
        <v>108</v>
      </c>
      <c r="C628" t="s">
        <v>853</v>
      </c>
      <c r="D628" t="s">
        <v>1120</v>
      </c>
      <c r="E628" s="73">
        <v>152000</v>
      </c>
      <c r="F628" s="73">
        <v>194000</v>
      </c>
      <c r="G628" s="73">
        <v>235000</v>
      </c>
      <c r="H628" s="73">
        <v>291000</v>
      </c>
    </row>
    <row r="629" spans="1:8">
      <c r="A629" s="71" t="str">
        <f t="shared" si="9"/>
        <v>Fayette County, IL</v>
      </c>
      <c r="B629" t="s">
        <v>108</v>
      </c>
      <c r="C629" t="s">
        <v>153</v>
      </c>
      <c r="D629" t="s">
        <v>1121</v>
      </c>
      <c r="E629" s="73">
        <v>120000</v>
      </c>
      <c r="F629" s="73">
        <v>154000</v>
      </c>
      <c r="G629" s="73">
        <v>186000</v>
      </c>
      <c r="H629" s="73">
        <v>231000</v>
      </c>
    </row>
    <row r="630" spans="1:8">
      <c r="A630" s="71" t="str">
        <f t="shared" si="9"/>
        <v>Ford County, IL</v>
      </c>
      <c r="B630" t="s">
        <v>108</v>
      </c>
      <c r="C630" t="s">
        <v>1122</v>
      </c>
      <c r="D630" t="s">
        <v>1099</v>
      </c>
      <c r="E630" s="73">
        <v>161000</v>
      </c>
      <c r="F630" s="73">
        <v>206000</v>
      </c>
      <c r="G630" s="73">
        <v>250000</v>
      </c>
      <c r="H630" s="73">
        <v>309000</v>
      </c>
    </row>
    <row r="631" spans="1:8">
      <c r="A631" s="71" t="str">
        <f t="shared" si="9"/>
        <v>Franklin County, IL</v>
      </c>
      <c r="B631" t="s">
        <v>108</v>
      </c>
      <c r="C631" t="s">
        <v>155</v>
      </c>
      <c r="D631" t="s">
        <v>1123</v>
      </c>
      <c r="E631" s="73">
        <v>120000</v>
      </c>
      <c r="F631" s="73">
        <v>154000</v>
      </c>
      <c r="G631" s="73">
        <v>186000</v>
      </c>
      <c r="H631" s="73">
        <v>231000</v>
      </c>
    </row>
    <row r="632" spans="1:8">
      <c r="A632" s="71" t="str">
        <f t="shared" si="9"/>
        <v>Fulton County, IL</v>
      </c>
      <c r="B632" t="s">
        <v>108</v>
      </c>
      <c r="C632" t="s">
        <v>352</v>
      </c>
      <c r="D632" t="s">
        <v>1124</v>
      </c>
      <c r="E632" s="73">
        <v>120000</v>
      </c>
      <c r="F632" s="73">
        <v>154000</v>
      </c>
      <c r="G632" s="73">
        <v>186000</v>
      </c>
      <c r="H632" s="73">
        <v>231000</v>
      </c>
    </row>
    <row r="633" spans="1:8">
      <c r="A633" s="71" t="str">
        <f t="shared" si="9"/>
        <v>Gallatin County, IL</v>
      </c>
      <c r="B633" t="s">
        <v>108</v>
      </c>
      <c r="C633" t="s">
        <v>1125</v>
      </c>
      <c r="D633" t="s">
        <v>1126</v>
      </c>
      <c r="E633" s="73">
        <v>120000</v>
      </c>
      <c r="F633" s="73">
        <v>154000</v>
      </c>
      <c r="G633" s="73">
        <v>186000</v>
      </c>
      <c r="H633" s="73">
        <v>231000</v>
      </c>
    </row>
    <row r="634" spans="1:8">
      <c r="A634" s="71" t="str">
        <f t="shared" si="9"/>
        <v>Greene County, IL</v>
      </c>
      <c r="B634" t="s">
        <v>108</v>
      </c>
      <c r="C634" t="s">
        <v>159</v>
      </c>
      <c r="D634" t="s">
        <v>1127</v>
      </c>
      <c r="E634" s="73">
        <v>120000</v>
      </c>
      <c r="F634" s="73">
        <v>154000</v>
      </c>
      <c r="G634" s="73">
        <v>186000</v>
      </c>
      <c r="H634" s="73">
        <v>231000</v>
      </c>
    </row>
    <row r="635" spans="1:8">
      <c r="A635" s="71" t="str">
        <f t="shared" si="9"/>
        <v>Grundy County, IL</v>
      </c>
      <c r="B635" t="s">
        <v>108</v>
      </c>
      <c r="C635" t="s">
        <v>1128</v>
      </c>
      <c r="D635" t="s">
        <v>1129</v>
      </c>
      <c r="E635" s="73">
        <v>215000</v>
      </c>
      <c r="F635" s="73">
        <v>275000</v>
      </c>
      <c r="G635" s="73">
        <v>333000</v>
      </c>
      <c r="H635" s="73">
        <v>412000</v>
      </c>
    </row>
    <row r="636" spans="1:8">
      <c r="A636" s="71" t="str">
        <f t="shared" si="9"/>
        <v>Hamilton County, IL</v>
      </c>
      <c r="B636" t="s">
        <v>108</v>
      </c>
      <c r="C636" t="s">
        <v>718</v>
      </c>
      <c r="D636" t="s">
        <v>1130</v>
      </c>
      <c r="E636" s="73">
        <v>120000</v>
      </c>
      <c r="F636" s="73">
        <v>154000</v>
      </c>
      <c r="G636" s="73">
        <v>186000</v>
      </c>
      <c r="H636" s="73">
        <v>231000</v>
      </c>
    </row>
    <row r="637" spans="1:8">
      <c r="A637" s="71" t="str">
        <f t="shared" si="9"/>
        <v>Hancock County, IL</v>
      </c>
      <c r="B637" t="s">
        <v>108</v>
      </c>
      <c r="C637" t="s">
        <v>880</v>
      </c>
      <c r="D637" t="s">
        <v>1131</v>
      </c>
      <c r="E637" s="73">
        <v>120000</v>
      </c>
      <c r="F637" s="73">
        <v>154000</v>
      </c>
      <c r="G637" s="73">
        <v>186000</v>
      </c>
      <c r="H637" s="73">
        <v>231000</v>
      </c>
    </row>
    <row r="638" spans="1:8">
      <c r="A638" s="71" t="str">
        <f t="shared" si="9"/>
        <v>Hardin County, IL</v>
      </c>
      <c r="B638" t="s">
        <v>108</v>
      </c>
      <c r="C638" t="s">
        <v>1132</v>
      </c>
      <c r="D638" t="s">
        <v>1133</v>
      </c>
      <c r="E638" s="73">
        <v>120000</v>
      </c>
      <c r="F638" s="73">
        <v>154000</v>
      </c>
      <c r="G638" s="73">
        <v>186000</v>
      </c>
      <c r="H638" s="73">
        <v>231000</v>
      </c>
    </row>
    <row r="639" spans="1:8">
      <c r="A639" s="71" t="str">
        <f t="shared" si="9"/>
        <v>Henderson County, IL</v>
      </c>
      <c r="B639" t="s">
        <v>108</v>
      </c>
      <c r="C639" t="s">
        <v>1134</v>
      </c>
      <c r="D639" t="s">
        <v>1135</v>
      </c>
      <c r="E639" s="73">
        <v>120000</v>
      </c>
      <c r="F639" s="73">
        <v>154000</v>
      </c>
      <c r="G639" s="73">
        <v>186000</v>
      </c>
      <c r="H639" s="73">
        <v>231000</v>
      </c>
    </row>
    <row r="640" spans="1:8">
      <c r="A640" s="71" t="str">
        <f t="shared" si="9"/>
        <v>Henry County, IL</v>
      </c>
      <c r="B640" t="s">
        <v>108</v>
      </c>
      <c r="C640" t="s">
        <v>163</v>
      </c>
      <c r="D640" t="s">
        <v>1136</v>
      </c>
      <c r="E640" s="73">
        <v>152000</v>
      </c>
      <c r="F640" s="73">
        <v>194000</v>
      </c>
      <c r="G640" s="73">
        <v>235000</v>
      </c>
      <c r="H640" s="73">
        <v>292000</v>
      </c>
    </row>
    <row r="641" spans="1:8">
      <c r="A641" s="71" t="str">
        <f t="shared" si="9"/>
        <v>Iroquois County, IL</v>
      </c>
      <c r="B641" t="s">
        <v>108</v>
      </c>
      <c r="C641" t="s">
        <v>1137</v>
      </c>
      <c r="D641" t="s">
        <v>1138</v>
      </c>
      <c r="E641" s="73">
        <v>120000</v>
      </c>
      <c r="F641" s="73">
        <v>154000</v>
      </c>
      <c r="G641" s="73">
        <v>186000</v>
      </c>
      <c r="H641" s="73">
        <v>231000</v>
      </c>
    </row>
    <row r="642" spans="1:8">
      <c r="A642" s="71" t="str">
        <f t="shared" si="9"/>
        <v>Jackson County, IL</v>
      </c>
      <c r="B642" t="s">
        <v>108</v>
      </c>
      <c r="C642" t="s">
        <v>166</v>
      </c>
      <c r="D642" t="s">
        <v>1139</v>
      </c>
      <c r="E642" s="73">
        <v>120000</v>
      </c>
      <c r="F642" s="73">
        <v>154000</v>
      </c>
      <c r="G642" s="73">
        <v>186000</v>
      </c>
      <c r="H642" s="73">
        <v>231000</v>
      </c>
    </row>
    <row r="643" spans="1:8">
      <c r="A643" s="71" t="str">
        <f t="shared" si="9"/>
        <v>Jasper County, IL</v>
      </c>
      <c r="B643" t="s">
        <v>108</v>
      </c>
      <c r="C643" t="s">
        <v>892</v>
      </c>
      <c r="D643" t="s">
        <v>1140</v>
      </c>
      <c r="E643" s="73">
        <v>120000</v>
      </c>
      <c r="F643" s="73">
        <v>154000</v>
      </c>
      <c r="G643" s="73">
        <v>186000</v>
      </c>
      <c r="H643" s="73">
        <v>231000</v>
      </c>
    </row>
    <row r="644" spans="1:8">
      <c r="A644" s="71" t="str">
        <f t="shared" ref="A644:A707" si="10">C644&amp;", "&amp;B644</f>
        <v>Jefferson County, IL</v>
      </c>
      <c r="B644" t="s">
        <v>108</v>
      </c>
      <c r="C644" t="s">
        <v>168</v>
      </c>
      <c r="D644" t="s">
        <v>1141</v>
      </c>
      <c r="E644" s="73">
        <v>120000</v>
      </c>
      <c r="F644" s="73">
        <v>154000</v>
      </c>
      <c r="G644" s="73">
        <v>186000</v>
      </c>
      <c r="H644" s="73">
        <v>231000</v>
      </c>
    </row>
    <row r="645" spans="1:8">
      <c r="A645" s="71" t="str">
        <f t="shared" si="10"/>
        <v>Jersey County, IL</v>
      </c>
      <c r="B645" t="s">
        <v>108</v>
      </c>
      <c r="C645" t="s">
        <v>1142</v>
      </c>
      <c r="D645" t="s">
        <v>1094</v>
      </c>
      <c r="E645" s="73">
        <v>183000</v>
      </c>
      <c r="F645" s="73">
        <v>235000</v>
      </c>
      <c r="G645" s="73">
        <v>284000</v>
      </c>
      <c r="H645" s="73">
        <v>352000</v>
      </c>
    </row>
    <row r="646" spans="1:8">
      <c r="A646" s="71" t="str">
        <f t="shared" si="10"/>
        <v>Jo Daviess County, IL</v>
      </c>
      <c r="B646" t="s">
        <v>108</v>
      </c>
      <c r="C646" t="s">
        <v>1143</v>
      </c>
      <c r="D646" t="s">
        <v>1144</v>
      </c>
      <c r="E646" s="73">
        <v>147000</v>
      </c>
      <c r="F646" s="73">
        <v>188000</v>
      </c>
      <c r="G646" s="73">
        <v>228000</v>
      </c>
      <c r="H646" s="73">
        <v>282000</v>
      </c>
    </row>
    <row r="647" spans="1:8">
      <c r="A647" s="71" t="str">
        <f t="shared" si="10"/>
        <v>Johnson County, IL</v>
      </c>
      <c r="B647" t="s">
        <v>108</v>
      </c>
      <c r="C647" t="s">
        <v>370</v>
      </c>
      <c r="D647" t="s">
        <v>1145</v>
      </c>
      <c r="E647" s="73">
        <v>151000</v>
      </c>
      <c r="F647" s="73">
        <v>193000</v>
      </c>
      <c r="G647" s="73">
        <v>234000</v>
      </c>
      <c r="H647" s="73">
        <v>290000</v>
      </c>
    </row>
    <row r="648" spans="1:8">
      <c r="A648" s="71" t="str">
        <f t="shared" si="10"/>
        <v>Kane County, IL</v>
      </c>
      <c r="B648" t="s">
        <v>108</v>
      </c>
      <c r="C648" t="s">
        <v>1146</v>
      </c>
      <c r="D648" t="s">
        <v>1107</v>
      </c>
      <c r="E648" s="73">
        <v>271000</v>
      </c>
      <c r="F648" s="73">
        <v>347000</v>
      </c>
      <c r="G648" s="73">
        <v>420000</v>
      </c>
      <c r="H648" s="73">
        <v>520000</v>
      </c>
    </row>
    <row r="649" spans="1:8">
      <c r="A649" s="71" t="str">
        <f t="shared" si="10"/>
        <v>Kankakee County, IL</v>
      </c>
      <c r="B649" t="s">
        <v>108</v>
      </c>
      <c r="C649" t="s">
        <v>1147</v>
      </c>
      <c r="D649" t="s">
        <v>1148</v>
      </c>
      <c r="E649" s="73">
        <v>166000</v>
      </c>
      <c r="F649" s="73">
        <v>213000</v>
      </c>
      <c r="G649" s="73">
        <v>258000</v>
      </c>
      <c r="H649" s="73">
        <v>319000</v>
      </c>
    </row>
    <row r="650" spans="1:8">
      <c r="A650" s="71" t="str">
        <f t="shared" si="10"/>
        <v>Kendall County, IL</v>
      </c>
      <c r="B650" t="s">
        <v>108</v>
      </c>
      <c r="C650" t="s">
        <v>1149</v>
      </c>
      <c r="D650" t="s">
        <v>1150</v>
      </c>
      <c r="E650" s="73">
        <v>242000</v>
      </c>
      <c r="F650" s="73">
        <v>310000</v>
      </c>
      <c r="G650" s="73">
        <v>375000</v>
      </c>
      <c r="H650" s="73">
        <v>465000</v>
      </c>
    </row>
    <row r="651" spans="1:8">
      <c r="A651" s="71" t="str">
        <f t="shared" si="10"/>
        <v>Knox County, IL</v>
      </c>
      <c r="B651" t="s">
        <v>108</v>
      </c>
      <c r="C651" t="s">
        <v>1151</v>
      </c>
      <c r="D651" t="s">
        <v>1152</v>
      </c>
      <c r="E651" s="73">
        <v>120000</v>
      </c>
      <c r="F651" s="73">
        <v>154000</v>
      </c>
      <c r="G651" s="73">
        <v>186000</v>
      </c>
      <c r="H651" s="73">
        <v>231000</v>
      </c>
    </row>
    <row r="652" spans="1:8">
      <c r="A652" s="71" t="str">
        <f t="shared" si="10"/>
        <v>Lake County, IL</v>
      </c>
      <c r="B652" t="s">
        <v>108</v>
      </c>
      <c r="C652" t="s">
        <v>463</v>
      </c>
      <c r="D652" t="s">
        <v>1107</v>
      </c>
      <c r="E652" s="73">
        <v>271000</v>
      </c>
      <c r="F652" s="73">
        <v>347000</v>
      </c>
      <c r="G652" s="73">
        <v>420000</v>
      </c>
      <c r="H652" s="73">
        <v>520000</v>
      </c>
    </row>
    <row r="653" spans="1:8">
      <c r="A653" s="71" t="str">
        <f t="shared" si="10"/>
        <v>La Salle County, IL</v>
      </c>
      <c r="B653" t="s">
        <v>108</v>
      </c>
      <c r="C653" t="s">
        <v>1153</v>
      </c>
      <c r="D653" t="s">
        <v>1154</v>
      </c>
      <c r="E653" s="73">
        <v>143000</v>
      </c>
      <c r="F653" s="73">
        <v>182000</v>
      </c>
      <c r="G653" s="73">
        <v>221000</v>
      </c>
      <c r="H653" s="73">
        <v>274000</v>
      </c>
    </row>
    <row r="654" spans="1:8">
      <c r="A654" s="71" t="str">
        <f t="shared" si="10"/>
        <v>Lawrence County, IL</v>
      </c>
      <c r="B654" t="s">
        <v>108</v>
      </c>
      <c r="C654" t="s">
        <v>172</v>
      </c>
      <c r="D654" t="s">
        <v>1155</v>
      </c>
      <c r="E654" s="73">
        <v>120000</v>
      </c>
      <c r="F654" s="73">
        <v>154000</v>
      </c>
      <c r="G654" s="73">
        <v>186000</v>
      </c>
      <c r="H654" s="73">
        <v>231000</v>
      </c>
    </row>
    <row r="655" spans="1:8">
      <c r="A655" s="71" t="str">
        <f t="shared" si="10"/>
        <v>Lee County, IL</v>
      </c>
      <c r="B655" t="s">
        <v>108</v>
      </c>
      <c r="C655" t="s">
        <v>174</v>
      </c>
      <c r="D655" t="s">
        <v>1156</v>
      </c>
      <c r="E655" s="73">
        <v>124000</v>
      </c>
      <c r="F655" s="73">
        <v>158000</v>
      </c>
      <c r="G655" s="73">
        <v>191000</v>
      </c>
      <c r="H655" s="73">
        <v>237000</v>
      </c>
    </row>
    <row r="656" spans="1:8">
      <c r="A656" s="71" t="str">
        <f t="shared" si="10"/>
        <v>Livingston County, IL</v>
      </c>
      <c r="B656" t="s">
        <v>108</v>
      </c>
      <c r="C656" t="s">
        <v>1157</v>
      </c>
      <c r="D656" t="s">
        <v>1158</v>
      </c>
      <c r="E656" s="73">
        <v>120000</v>
      </c>
      <c r="F656" s="73">
        <v>154000</v>
      </c>
      <c r="G656" s="73">
        <v>186000</v>
      </c>
      <c r="H656" s="73">
        <v>231000</v>
      </c>
    </row>
    <row r="657" spans="1:8">
      <c r="A657" s="71" t="str">
        <f t="shared" si="10"/>
        <v>Logan County, IL</v>
      </c>
      <c r="B657" t="s">
        <v>108</v>
      </c>
      <c r="C657" t="s">
        <v>379</v>
      </c>
      <c r="D657" t="s">
        <v>1159</v>
      </c>
      <c r="E657" s="73">
        <v>120000</v>
      </c>
      <c r="F657" s="73">
        <v>154000</v>
      </c>
      <c r="G657" s="73">
        <v>186000</v>
      </c>
      <c r="H657" s="73">
        <v>231000</v>
      </c>
    </row>
    <row r="658" spans="1:8">
      <c r="A658" s="71" t="str">
        <f t="shared" si="10"/>
        <v>McDonough County, IL</v>
      </c>
      <c r="B658" t="s">
        <v>108</v>
      </c>
      <c r="C658" t="s">
        <v>1160</v>
      </c>
      <c r="D658" t="s">
        <v>1161</v>
      </c>
      <c r="E658" s="73">
        <v>120000</v>
      </c>
      <c r="F658" s="73">
        <v>154000</v>
      </c>
      <c r="G658" s="73">
        <v>186000</v>
      </c>
      <c r="H658" s="73">
        <v>231000</v>
      </c>
    </row>
    <row r="659" spans="1:8">
      <c r="A659" s="71" t="str">
        <f t="shared" si="10"/>
        <v>McHenry County, IL</v>
      </c>
      <c r="B659" t="s">
        <v>108</v>
      </c>
      <c r="C659" t="s">
        <v>1162</v>
      </c>
      <c r="D659" t="s">
        <v>1107</v>
      </c>
      <c r="E659" s="73">
        <v>271000</v>
      </c>
      <c r="F659" s="73">
        <v>347000</v>
      </c>
      <c r="G659" s="73">
        <v>420000</v>
      </c>
      <c r="H659" s="73">
        <v>520000</v>
      </c>
    </row>
    <row r="660" spans="1:8">
      <c r="A660" s="71" t="str">
        <f t="shared" si="10"/>
        <v>McLean County, IL</v>
      </c>
      <c r="B660" t="s">
        <v>108</v>
      </c>
      <c r="C660" t="s">
        <v>1163</v>
      </c>
      <c r="D660" t="s">
        <v>1164</v>
      </c>
      <c r="E660" s="73">
        <v>164000</v>
      </c>
      <c r="F660" s="73">
        <v>210000</v>
      </c>
      <c r="G660" s="73">
        <v>254000</v>
      </c>
      <c r="H660" s="73">
        <v>315000</v>
      </c>
    </row>
    <row r="661" spans="1:8">
      <c r="A661" s="71" t="str">
        <f t="shared" si="10"/>
        <v>Macon County, IL</v>
      </c>
      <c r="B661" t="s">
        <v>108</v>
      </c>
      <c r="C661" t="s">
        <v>179</v>
      </c>
      <c r="D661" t="s">
        <v>1165</v>
      </c>
      <c r="E661" s="73">
        <v>120000</v>
      </c>
      <c r="F661" s="73">
        <v>154000</v>
      </c>
      <c r="G661" s="73">
        <v>186000</v>
      </c>
      <c r="H661" s="73">
        <v>231000</v>
      </c>
    </row>
    <row r="662" spans="1:8">
      <c r="A662" s="71" t="str">
        <f t="shared" si="10"/>
        <v>Macoupin County, IL</v>
      </c>
      <c r="B662" t="s">
        <v>108</v>
      </c>
      <c r="C662" t="s">
        <v>1166</v>
      </c>
      <c r="D662" t="s">
        <v>1167</v>
      </c>
      <c r="E662" s="73">
        <v>120000</v>
      </c>
      <c r="F662" s="73">
        <v>154000</v>
      </c>
      <c r="G662" s="73">
        <v>186000</v>
      </c>
      <c r="H662" s="73">
        <v>231000</v>
      </c>
    </row>
    <row r="663" spans="1:8">
      <c r="A663" s="71" t="str">
        <f t="shared" si="10"/>
        <v>Madison County, IL</v>
      </c>
      <c r="B663" t="s">
        <v>108</v>
      </c>
      <c r="C663" t="s">
        <v>181</v>
      </c>
      <c r="D663" t="s">
        <v>1094</v>
      </c>
      <c r="E663" s="73">
        <v>183000</v>
      </c>
      <c r="F663" s="73">
        <v>235000</v>
      </c>
      <c r="G663" s="73">
        <v>284000</v>
      </c>
      <c r="H663" s="73">
        <v>352000</v>
      </c>
    </row>
    <row r="664" spans="1:8">
      <c r="A664" s="71" t="str">
        <f t="shared" si="10"/>
        <v>Marion County, IL</v>
      </c>
      <c r="B664" t="s">
        <v>108</v>
      </c>
      <c r="C664" t="s">
        <v>184</v>
      </c>
      <c r="D664" t="s">
        <v>1168</v>
      </c>
      <c r="E664" s="73">
        <v>120000</v>
      </c>
      <c r="F664" s="73">
        <v>154000</v>
      </c>
      <c r="G664" s="73">
        <v>186000</v>
      </c>
      <c r="H664" s="73">
        <v>231000</v>
      </c>
    </row>
    <row r="665" spans="1:8">
      <c r="A665" s="71" t="str">
        <f t="shared" si="10"/>
        <v>Marshall County, IL</v>
      </c>
      <c r="B665" t="s">
        <v>108</v>
      </c>
      <c r="C665" t="s">
        <v>186</v>
      </c>
      <c r="D665" t="s">
        <v>1169</v>
      </c>
      <c r="E665" s="73">
        <v>128000</v>
      </c>
      <c r="F665" s="73">
        <v>164000</v>
      </c>
      <c r="G665" s="73">
        <v>199000</v>
      </c>
      <c r="H665" s="73">
        <v>246000</v>
      </c>
    </row>
    <row r="666" spans="1:8">
      <c r="A666" s="71" t="str">
        <f t="shared" si="10"/>
        <v>Mason County, IL</v>
      </c>
      <c r="B666" t="s">
        <v>108</v>
      </c>
      <c r="C666" t="s">
        <v>1170</v>
      </c>
      <c r="D666" t="s">
        <v>1171</v>
      </c>
      <c r="E666" s="73">
        <v>120000</v>
      </c>
      <c r="F666" s="73">
        <v>154000</v>
      </c>
      <c r="G666" s="73">
        <v>186000</v>
      </c>
      <c r="H666" s="73">
        <v>231000</v>
      </c>
    </row>
    <row r="667" spans="1:8">
      <c r="A667" s="71" t="str">
        <f t="shared" si="10"/>
        <v>Massac County, IL</v>
      </c>
      <c r="B667" t="s">
        <v>108</v>
      </c>
      <c r="C667" t="s">
        <v>1172</v>
      </c>
      <c r="D667" t="s">
        <v>1173</v>
      </c>
      <c r="E667" s="73">
        <v>120000</v>
      </c>
      <c r="F667" s="73">
        <v>154000</v>
      </c>
      <c r="G667" s="73">
        <v>186000</v>
      </c>
      <c r="H667" s="73">
        <v>231000</v>
      </c>
    </row>
    <row r="668" spans="1:8">
      <c r="A668" s="71" t="str">
        <f t="shared" si="10"/>
        <v>Menard County, IL</v>
      </c>
      <c r="B668" t="s">
        <v>108</v>
      </c>
      <c r="C668" t="s">
        <v>1174</v>
      </c>
      <c r="D668" t="s">
        <v>1175</v>
      </c>
      <c r="E668" s="73">
        <v>151000</v>
      </c>
      <c r="F668" s="73">
        <v>193000</v>
      </c>
      <c r="G668" s="73">
        <v>233000</v>
      </c>
      <c r="H668" s="73">
        <v>289000</v>
      </c>
    </row>
    <row r="669" spans="1:8">
      <c r="A669" s="71" t="str">
        <f t="shared" si="10"/>
        <v>Mercer County, IL</v>
      </c>
      <c r="B669" t="s">
        <v>108</v>
      </c>
      <c r="C669" t="s">
        <v>1176</v>
      </c>
      <c r="D669" t="s">
        <v>1136</v>
      </c>
      <c r="E669" s="73">
        <v>152000</v>
      </c>
      <c r="F669" s="73">
        <v>194000</v>
      </c>
      <c r="G669" s="73">
        <v>235000</v>
      </c>
      <c r="H669" s="73">
        <v>292000</v>
      </c>
    </row>
    <row r="670" spans="1:8">
      <c r="A670" s="71" t="str">
        <f t="shared" si="10"/>
        <v>Monroe County, IL</v>
      </c>
      <c r="B670" t="s">
        <v>108</v>
      </c>
      <c r="C670" t="s">
        <v>190</v>
      </c>
      <c r="D670" t="s">
        <v>1094</v>
      </c>
      <c r="E670" s="73">
        <v>208000</v>
      </c>
      <c r="F670" s="73">
        <v>266000</v>
      </c>
      <c r="G670" s="73">
        <v>322000</v>
      </c>
      <c r="H670" s="73">
        <v>399000</v>
      </c>
    </row>
    <row r="671" spans="1:8">
      <c r="A671" s="71" t="str">
        <f t="shared" si="10"/>
        <v>Montgomery County, IL</v>
      </c>
      <c r="B671" t="s">
        <v>108</v>
      </c>
      <c r="C671" t="s">
        <v>192</v>
      </c>
      <c r="D671" t="s">
        <v>1177</v>
      </c>
      <c r="E671" s="73">
        <v>120000</v>
      </c>
      <c r="F671" s="73">
        <v>154000</v>
      </c>
      <c r="G671" s="73">
        <v>186000</v>
      </c>
      <c r="H671" s="73">
        <v>231000</v>
      </c>
    </row>
    <row r="672" spans="1:8">
      <c r="A672" s="71" t="str">
        <f t="shared" si="10"/>
        <v>Morgan County, IL</v>
      </c>
      <c r="B672" t="s">
        <v>108</v>
      </c>
      <c r="C672" t="s">
        <v>193</v>
      </c>
      <c r="D672" t="s">
        <v>1178</v>
      </c>
      <c r="E672" s="73">
        <v>120000</v>
      </c>
      <c r="F672" s="73">
        <v>154000</v>
      </c>
      <c r="G672" s="73">
        <v>186000</v>
      </c>
      <c r="H672" s="73">
        <v>231000</v>
      </c>
    </row>
    <row r="673" spans="1:8">
      <c r="A673" s="71" t="str">
        <f t="shared" si="10"/>
        <v>Moultrie County, IL</v>
      </c>
      <c r="B673" t="s">
        <v>108</v>
      </c>
      <c r="C673" t="s">
        <v>1179</v>
      </c>
      <c r="D673" t="s">
        <v>1180</v>
      </c>
      <c r="E673" s="73">
        <v>120000</v>
      </c>
      <c r="F673" s="73">
        <v>154000</v>
      </c>
      <c r="G673" s="73">
        <v>186000</v>
      </c>
      <c r="H673" s="73">
        <v>231000</v>
      </c>
    </row>
    <row r="674" spans="1:8">
      <c r="A674" s="71" t="str">
        <f t="shared" si="10"/>
        <v>Ogle County, IL</v>
      </c>
      <c r="B674" t="s">
        <v>108</v>
      </c>
      <c r="C674" t="s">
        <v>1181</v>
      </c>
      <c r="D674" t="s">
        <v>1182</v>
      </c>
      <c r="E674" s="73">
        <v>158000</v>
      </c>
      <c r="F674" s="73">
        <v>202000</v>
      </c>
      <c r="G674" s="73">
        <v>244000</v>
      </c>
      <c r="H674" s="73">
        <v>303000</v>
      </c>
    </row>
    <row r="675" spans="1:8">
      <c r="A675" s="71" t="str">
        <f t="shared" si="10"/>
        <v>Peoria County, IL</v>
      </c>
      <c r="B675" t="s">
        <v>108</v>
      </c>
      <c r="C675" t="s">
        <v>1183</v>
      </c>
      <c r="D675" t="s">
        <v>1169</v>
      </c>
      <c r="E675" s="73">
        <v>128000</v>
      </c>
      <c r="F675" s="73">
        <v>164000</v>
      </c>
      <c r="G675" s="73">
        <v>199000</v>
      </c>
      <c r="H675" s="73">
        <v>246000</v>
      </c>
    </row>
    <row r="676" spans="1:8">
      <c r="A676" s="71" t="str">
        <f t="shared" si="10"/>
        <v>Perry County, IL</v>
      </c>
      <c r="B676" t="s">
        <v>108</v>
      </c>
      <c r="C676" t="s">
        <v>194</v>
      </c>
      <c r="D676" t="s">
        <v>1184</v>
      </c>
      <c r="E676" s="73">
        <v>120000</v>
      </c>
      <c r="F676" s="73">
        <v>154000</v>
      </c>
      <c r="G676" s="73">
        <v>186000</v>
      </c>
      <c r="H676" s="73">
        <v>231000</v>
      </c>
    </row>
    <row r="677" spans="1:8">
      <c r="A677" s="71" t="str">
        <f t="shared" si="10"/>
        <v>Piatt County, IL</v>
      </c>
      <c r="B677" t="s">
        <v>108</v>
      </c>
      <c r="C677" t="s">
        <v>1185</v>
      </c>
      <c r="D677" t="s">
        <v>1099</v>
      </c>
      <c r="E677" s="73">
        <v>161000</v>
      </c>
      <c r="F677" s="73">
        <v>206000</v>
      </c>
      <c r="G677" s="73">
        <v>250000</v>
      </c>
      <c r="H677" s="73">
        <v>309000</v>
      </c>
    </row>
    <row r="678" spans="1:8">
      <c r="A678" s="71" t="str">
        <f t="shared" si="10"/>
        <v>Pike County, IL</v>
      </c>
      <c r="B678" t="s">
        <v>108</v>
      </c>
      <c r="C678" t="s">
        <v>198</v>
      </c>
      <c r="D678" t="s">
        <v>1186</v>
      </c>
      <c r="E678" s="73">
        <v>120000</v>
      </c>
      <c r="F678" s="73">
        <v>154000</v>
      </c>
      <c r="G678" s="73">
        <v>186000</v>
      </c>
      <c r="H678" s="73">
        <v>231000</v>
      </c>
    </row>
    <row r="679" spans="1:8">
      <c r="A679" s="71" t="str">
        <f t="shared" si="10"/>
        <v>Pope County, IL</v>
      </c>
      <c r="B679" t="s">
        <v>108</v>
      </c>
      <c r="C679" t="s">
        <v>402</v>
      </c>
      <c r="D679" t="s">
        <v>1187</v>
      </c>
      <c r="E679" s="73">
        <v>132000</v>
      </c>
      <c r="F679" s="73">
        <v>169000</v>
      </c>
      <c r="G679" s="73">
        <v>205000</v>
      </c>
      <c r="H679" s="73">
        <v>254000</v>
      </c>
    </row>
    <row r="680" spans="1:8">
      <c r="A680" s="71" t="str">
        <f t="shared" si="10"/>
        <v>Pulaski County, IL</v>
      </c>
      <c r="B680" t="s">
        <v>108</v>
      </c>
      <c r="C680" t="s">
        <v>406</v>
      </c>
      <c r="D680" t="s">
        <v>1188</v>
      </c>
      <c r="E680" s="73">
        <v>120000</v>
      </c>
      <c r="F680" s="73">
        <v>154000</v>
      </c>
      <c r="G680" s="73">
        <v>186000</v>
      </c>
      <c r="H680" s="73">
        <v>231000</v>
      </c>
    </row>
    <row r="681" spans="1:8">
      <c r="A681" s="71" t="str">
        <f t="shared" si="10"/>
        <v>Putnam County, IL</v>
      </c>
      <c r="B681" t="s">
        <v>108</v>
      </c>
      <c r="C681" t="s">
        <v>762</v>
      </c>
      <c r="D681" t="s">
        <v>1189</v>
      </c>
      <c r="E681" s="73">
        <v>123000</v>
      </c>
      <c r="F681" s="73">
        <v>157000</v>
      </c>
      <c r="G681" s="73">
        <v>191000</v>
      </c>
      <c r="H681" s="73">
        <v>236000</v>
      </c>
    </row>
    <row r="682" spans="1:8">
      <c r="A682" s="71" t="str">
        <f t="shared" si="10"/>
        <v>Randolph County, IL</v>
      </c>
      <c r="B682" t="s">
        <v>108</v>
      </c>
      <c r="C682" t="s">
        <v>200</v>
      </c>
      <c r="D682" t="s">
        <v>1190</v>
      </c>
      <c r="E682" s="73">
        <v>120000</v>
      </c>
      <c r="F682" s="73">
        <v>154000</v>
      </c>
      <c r="G682" s="73">
        <v>186000</v>
      </c>
      <c r="H682" s="73">
        <v>231000</v>
      </c>
    </row>
    <row r="683" spans="1:8">
      <c r="A683" s="71" t="str">
        <f t="shared" si="10"/>
        <v>Richland County, IL</v>
      </c>
      <c r="B683" t="s">
        <v>108</v>
      </c>
      <c r="C683" t="s">
        <v>1191</v>
      </c>
      <c r="D683" t="s">
        <v>1192</v>
      </c>
      <c r="E683" s="73">
        <v>120000</v>
      </c>
      <c r="F683" s="73">
        <v>154000</v>
      </c>
      <c r="G683" s="73">
        <v>186000</v>
      </c>
      <c r="H683" s="73">
        <v>231000</v>
      </c>
    </row>
    <row r="684" spans="1:8">
      <c r="A684" s="71" t="str">
        <f t="shared" si="10"/>
        <v>Rock Island County, IL</v>
      </c>
      <c r="B684" t="s">
        <v>108</v>
      </c>
      <c r="C684" t="s">
        <v>1193</v>
      </c>
      <c r="D684" t="s">
        <v>1136</v>
      </c>
      <c r="E684" s="73">
        <v>152000</v>
      </c>
      <c r="F684" s="73">
        <v>194000</v>
      </c>
      <c r="G684" s="73">
        <v>235000</v>
      </c>
      <c r="H684" s="73">
        <v>292000</v>
      </c>
    </row>
    <row r="685" spans="1:8">
      <c r="A685" s="71" t="str">
        <f t="shared" si="10"/>
        <v>St. Clair County, IL</v>
      </c>
      <c r="B685" t="s">
        <v>108</v>
      </c>
      <c r="C685" t="s">
        <v>204</v>
      </c>
      <c r="D685" t="s">
        <v>1094</v>
      </c>
      <c r="E685" s="73">
        <v>183000</v>
      </c>
      <c r="F685" s="73">
        <v>235000</v>
      </c>
      <c r="G685" s="73">
        <v>284000</v>
      </c>
      <c r="H685" s="73">
        <v>352000</v>
      </c>
    </row>
    <row r="686" spans="1:8">
      <c r="A686" s="71" t="str">
        <f t="shared" si="10"/>
        <v>Saline County, IL</v>
      </c>
      <c r="B686" t="s">
        <v>108</v>
      </c>
      <c r="C686" t="s">
        <v>410</v>
      </c>
      <c r="D686" t="s">
        <v>1194</v>
      </c>
      <c r="E686" s="73">
        <v>120000</v>
      </c>
      <c r="F686" s="73">
        <v>154000</v>
      </c>
      <c r="G686" s="73">
        <v>186000</v>
      </c>
      <c r="H686" s="73">
        <v>231000</v>
      </c>
    </row>
    <row r="687" spans="1:8">
      <c r="A687" s="71" t="str">
        <f t="shared" si="10"/>
        <v>Sangamon County, IL</v>
      </c>
      <c r="B687" t="s">
        <v>108</v>
      </c>
      <c r="C687" t="s">
        <v>1195</v>
      </c>
      <c r="D687" t="s">
        <v>1175</v>
      </c>
      <c r="E687" s="73">
        <v>146000</v>
      </c>
      <c r="F687" s="73">
        <v>187000</v>
      </c>
      <c r="G687" s="73">
        <v>227000</v>
      </c>
      <c r="H687" s="73">
        <v>281000</v>
      </c>
    </row>
    <row r="688" spans="1:8">
      <c r="A688" s="71" t="str">
        <f t="shared" si="10"/>
        <v>Schuyler County, IL</v>
      </c>
      <c r="B688" t="s">
        <v>108</v>
      </c>
      <c r="C688" t="s">
        <v>1196</v>
      </c>
      <c r="D688" t="s">
        <v>1197</v>
      </c>
      <c r="E688" s="73">
        <v>120000</v>
      </c>
      <c r="F688" s="73">
        <v>154000</v>
      </c>
      <c r="G688" s="73">
        <v>186000</v>
      </c>
      <c r="H688" s="73">
        <v>231000</v>
      </c>
    </row>
    <row r="689" spans="1:8">
      <c r="A689" s="71" t="str">
        <f t="shared" si="10"/>
        <v>Scott County, IL</v>
      </c>
      <c r="B689" t="s">
        <v>108</v>
      </c>
      <c r="C689" t="s">
        <v>411</v>
      </c>
      <c r="D689" t="s">
        <v>1198</v>
      </c>
      <c r="E689" s="73">
        <v>120000</v>
      </c>
      <c r="F689" s="73">
        <v>154000</v>
      </c>
      <c r="G689" s="73">
        <v>186000</v>
      </c>
      <c r="H689" s="73">
        <v>231000</v>
      </c>
    </row>
    <row r="690" spans="1:8">
      <c r="A690" s="71" t="str">
        <f t="shared" si="10"/>
        <v>Shelby County, IL</v>
      </c>
      <c r="B690" t="s">
        <v>108</v>
      </c>
      <c r="C690" t="s">
        <v>205</v>
      </c>
      <c r="D690" t="s">
        <v>1199</v>
      </c>
      <c r="E690" s="73">
        <v>120000</v>
      </c>
      <c r="F690" s="73">
        <v>154000</v>
      </c>
      <c r="G690" s="73">
        <v>186000</v>
      </c>
      <c r="H690" s="73">
        <v>231000</v>
      </c>
    </row>
    <row r="691" spans="1:8">
      <c r="A691" s="71" t="str">
        <f t="shared" si="10"/>
        <v>Stark County, IL</v>
      </c>
      <c r="B691" t="s">
        <v>108</v>
      </c>
      <c r="C691" t="s">
        <v>1200</v>
      </c>
      <c r="D691" t="s">
        <v>1169</v>
      </c>
      <c r="E691" s="73">
        <v>128000</v>
      </c>
      <c r="F691" s="73">
        <v>164000</v>
      </c>
      <c r="G691" s="73">
        <v>199000</v>
      </c>
      <c r="H691" s="73">
        <v>246000</v>
      </c>
    </row>
    <row r="692" spans="1:8">
      <c r="A692" s="71" t="str">
        <f t="shared" si="10"/>
        <v>Stephenson County, IL</v>
      </c>
      <c r="B692" t="s">
        <v>108</v>
      </c>
      <c r="C692" t="s">
        <v>1201</v>
      </c>
      <c r="D692" t="s">
        <v>1202</v>
      </c>
      <c r="E692" s="73">
        <v>120000</v>
      </c>
      <c r="F692" s="73">
        <v>154000</v>
      </c>
      <c r="G692" s="73">
        <v>186000</v>
      </c>
      <c r="H692" s="73">
        <v>231000</v>
      </c>
    </row>
    <row r="693" spans="1:8">
      <c r="A693" s="71" t="str">
        <f t="shared" si="10"/>
        <v>Tazewell County, IL</v>
      </c>
      <c r="B693" t="s">
        <v>108</v>
      </c>
      <c r="C693" t="s">
        <v>1203</v>
      </c>
      <c r="D693" t="s">
        <v>1169</v>
      </c>
      <c r="E693" s="73">
        <v>130000</v>
      </c>
      <c r="F693" s="73">
        <v>166000</v>
      </c>
      <c r="G693" s="73">
        <v>202000</v>
      </c>
      <c r="H693" s="73">
        <v>250000</v>
      </c>
    </row>
    <row r="694" spans="1:8">
      <c r="A694" s="71" t="str">
        <f t="shared" si="10"/>
        <v>Union County, IL</v>
      </c>
      <c r="B694" t="s">
        <v>108</v>
      </c>
      <c r="C694" t="s">
        <v>422</v>
      </c>
      <c r="D694" t="s">
        <v>1204</v>
      </c>
      <c r="E694" s="73">
        <v>124000</v>
      </c>
      <c r="F694" s="73">
        <v>158000</v>
      </c>
      <c r="G694" s="73">
        <v>191000</v>
      </c>
      <c r="H694" s="73">
        <v>237000</v>
      </c>
    </row>
    <row r="695" spans="1:8">
      <c r="A695" s="71" t="str">
        <f t="shared" si="10"/>
        <v>Vermilion County, IL</v>
      </c>
      <c r="B695" t="s">
        <v>108</v>
      </c>
      <c r="C695" t="s">
        <v>1205</v>
      </c>
      <c r="D695" t="s">
        <v>1206</v>
      </c>
      <c r="E695" s="73">
        <v>120000</v>
      </c>
      <c r="F695" s="73">
        <v>154000</v>
      </c>
      <c r="G695" s="73">
        <v>186000</v>
      </c>
      <c r="H695" s="73">
        <v>231000</v>
      </c>
    </row>
    <row r="696" spans="1:8">
      <c r="A696" s="71" t="str">
        <f t="shared" si="10"/>
        <v>Wabash County, IL</v>
      </c>
      <c r="B696" t="s">
        <v>108</v>
      </c>
      <c r="C696" t="s">
        <v>1207</v>
      </c>
      <c r="D696" t="s">
        <v>1208</v>
      </c>
      <c r="E696" s="73">
        <v>120000</v>
      </c>
      <c r="F696" s="73">
        <v>154000</v>
      </c>
      <c r="G696" s="73">
        <v>186000</v>
      </c>
      <c r="H696" s="73">
        <v>231000</v>
      </c>
    </row>
    <row r="697" spans="1:8">
      <c r="A697" s="71" t="str">
        <f t="shared" si="10"/>
        <v>Warren County, IL</v>
      </c>
      <c r="B697" t="s">
        <v>108</v>
      </c>
      <c r="C697" t="s">
        <v>982</v>
      </c>
      <c r="D697" t="s">
        <v>1209</v>
      </c>
      <c r="E697" s="73">
        <v>120000</v>
      </c>
      <c r="F697" s="73">
        <v>154000</v>
      </c>
      <c r="G697" s="73">
        <v>186000</v>
      </c>
      <c r="H697" s="73">
        <v>231000</v>
      </c>
    </row>
    <row r="698" spans="1:8">
      <c r="A698" s="71" t="str">
        <f t="shared" si="10"/>
        <v>Washington County, IL</v>
      </c>
      <c r="B698" t="s">
        <v>108</v>
      </c>
      <c r="C698" t="s">
        <v>215</v>
      </c>
      <c r="D698" t="s">
        <v>1210</v>
      </c>
      <c r="E698" s="73">
        <v>120000</v>
      </c>
      <c r="F698" s="73">
        <v>154000</v>
      </c>
      <c r="G698" s="73">
        <v>186000</v>
      </c>
      <c r="H698" s="73">
        <v>231000</v>
      </c>
    </row>
    <row r="699" spans="1:8">
      <c r="A699" s="71" t="str">
        <f t="shared" si="10"/>
        <v>Wayne County, IL</v>
      </c>
      <c r="B699" t="s">
        <v>108</v>
      </c>
      <c r="C699" t="s">
        <v>985</v>
      </c>
      <c r="D699" t="s">
        <v>1211</v>
      </c>
      <c r="E699" s="73">
        <v>120000</v>
      </c>
      <c r="F699" s="73">
        <v>154000</v>
      </c>
      <c r="G699" s="73">
        <v>186000</v>
      </c>
      <c r="H699" s="73">
        <v>231000</v>
      </c>
    </row>
    <row r="700" spans="1:8">
      <c r="A700" s="71" t="str">
        <f t="shared" si="10"/>
        <v>White County, IL</v>
      </c>
      <c r="B700" t="s">
        <v>108</v>
      </c>
      <c r="C700" t="s">
        <v>426</v>
      </c>
      <c r="D700" t="s">
        <v>1212</v>
      </c>
      <c r="E700" s="73">
        <v>120000</v>
      </c>
      <c r="F700" s="73">
        <v>154000</v>
      </c>
      <c r="G700" s="73">
        <v>186000</v>
      </c>
      <c r="H700" s="73">
        <v>231000</v>
      </c>
    </row>
    <row r="701" spans="1:8">
      <c r="A701" s="71" t="str">
        <f t="shared" si="10"/>
        <v>Whiteside County, IL</v>
      </c>
      <c r="B701" t="s">
        <v>108</v>
      </c>
      <c r="C701" t="s">
        <v>1213</v>
      </c>
      <c r="D701" t="s">
        <v>1214</v>
      </c>
      <c r="E701" s="73">
        <v>120000</v>
      </c>
      <c r="F701" s="73">
        <v>154000</v>
      </c>
      <c r="G701" s="73">
        <v>186000</v>
      </c>
      <c r="H701" s="73">
        <v>231000</v>
      </c>
    </row>
    <row r="702" spans="1:8">
      <c r="A702" s="71" t="str">
        <f t="shared" si="10"/>
        <v>Will County, IL</v>
      </c>
      <c r="B702" t="s">
        <v>108</v>
      </c>
      <c r="C702" t="s">
        <v>1215</v>
      </c>
      <c r="D702" t="s">
        <v>1107</v>
      </c>
      <c r="E702" s="73">
        <v>271000</v>
      </c>
      <c r="F702" s="73">
        <v>347000</v>
      </c>
      <c r="G702" s="73">
        <v>420000</v>
      </c>
      <c r="H702" s="73">
        <v>520000</v>
      </c>
    </row>
    <row r="703" spans="1:8">
      <c r="A703" s="71" t="str">
        <f t="shared" si="10"/>
        <v>Williamson County, IL</v>
      </c>
      <c r="B703" t="s">
        <v>108</v>
      </c>
      <c r="C703" t="s">
        <v>1216</v>
      </c>
      <c r="D703" t="s">
        <v>1217</v>
      </c>
      <c r="E703" s="73">
        <v>151000</v>
      </c>
      <c r="F703" s="73">
        <v>194000</v>
      </c>
      <c r="G703" s="73">
        <v>235000</v>
      </c>
      <c r="H703" s="73">
        <v>291000</v>
      </c>
    </row>
    <row r="704" spans="1:8">
      <c r="A704" s="71" t="str">
        <f t="shared" si="10"/>
        <v>Winnebago County, IL</v>
      </c>
      <c r="B704" t="s">
        <v>108</v>
      </c>
      <c r="C704" t="s">
        <v>1218</v>
      </c>
      <c r="D704" t="s">
        <v>1089</v>
      </c>
      <c r="E704" s="73">
        <v>143000</v>
      </c>
      <c r="F704" s="73">
        <v>182000</v>
      </c>
      <c r="G704" s="73">
        <v>221000</v>
      </c>
      <c r="H704" s="73">
        <v>274000</v>
      </c>
    </row>
    <row r="705" spans="1:8">
      <c r="A705" s="71" t="str">
        <f t="shared" si="10"/>
        <v>Woodford County, IL</v>
      </c>
      <c r="B705" t="s">
        <v>108</v>
      </c>
      <c r="C705" t="s">
        <v>1219</v>
      </c>
      <c r="D705" t="s">
        <v>1169</v>
      </c>
      <c r="E705" s="73">
        <v>162000</v>
      </c>
      <c r="F705" s="73">
        <v>207000</v>
      </c>
      <c r="G705" s="73">
        <v>250000</v>
      </c>
      <c r="H705" s="73">
        <v>310000</v>
      </c>
    </row>
    <row r="706" spans="1:8">
      <c r="A706" s="71" t="str">
        <f t="shared" si="10"/>
        <v>Adams County, IN</v>
      </c>
      <c r="B706" t="s">
        <v>92</v>
      </c>
      <c r="C706" t="s">
        <v>540</v>
      </c>
      <c r="D706" t="s">
        <v>1220</v>
      </c>
      <c r="E706" s="73">
        <v>151000</v>
      </c>
      <c r="F706" s="73">
        <v>193000</v>
      </c>
      <c r="G706" s="73">
        <v>234000</v>
      </c>
      <c r="H706" s="73">
        <v>290000</v>
      </c>
    </row>
    <row r="707" spans="1:8">
      <c r="A707" s="71" t="str">
        <f t="shared" si="10"/>
        <v>Allen County, IN</v>
      </c>
      <c r="B707" t="s">
        <v>92</v>
      </c>
      <c r="C707" t="s">
        <v>1221</v>
      </c>
      <c r="D707" t="s">
        <v>1222</v>
      </c>
      <c r="E707" s="73">
        <v>151000</v>
      </c>
      <c r="F707" s="73">
        <v>193000</v>
      </c>
      <c r="G707" s="73">
        <v>234000</v>
      </c>
      <c r="H707" s="73">
        <v>290000</v>
      </c>
    </row>
    <row r="708" spans="1:8">
      <c r="A708" s="71" t="str">
        <f t="shared" ref="A708:A771" si="11">C708&amp;", "&amp;B708</f>
        <v>Bartholomew County, IN</v>
      </c>
      <c r="B708" t="s">
        <v>92</v>
      </c>
      <c r="C708" t="s">
        <v>1223</v>
      </c>
      <c r="D708" t="s">
        <v>1224</v>
      </c>
      <c r="E708" s="73">
        <v>179000</v>
      </c>
      <c r="F708" s="73">
        <v>229000</v>
      </c>
      <c r="G708" s="73">
        <v>277000</v>
      </c>
      <c r="H708" s="73">
        <v>343000</v>
      </c>
    </row>
    <row r="709" spans="1:8">
      <c r="A709" s="71" t="str">
        <f t="shared" si="11"/>
        <v>Benton County, IN</v>
      </c>
      <c r="B709" t="s">
        <v>92</v>
      </c>
      <c r="C709" t="s">
        <v>315</v>
      </c>
      <c r="D709" t="s">
        <v>1225</v>
      </c>
      <c r="E709" s="73">
        <v>178000</v>
      </c>
      <c r="F709" s="73">
        <v>227000</v>
      </c>
      <c r="G709" s="73">
        <v>275000</v>
      </c>
      <c r="H709" s="73">
        <v>341000</v>
      </c>
    </row>
    <row r="710" spans="1:8">
      <c r="A710" s="71" t="str">
        <f t="shared" si="11"/>
        <v>Blackford County, IN</v>
      </c>
      <c r="B710" t="s">
        <v>92</v>
      </c>
      <c r="C710" t="s">
        <v>1226</v>
      </c>
      <c r="D710" t="s">
        <v>1227</v>
      </c>
      <c r="E710" s="73">
        <v>151000</v>
      </c>
      <c r="F710" s="73">
        <v>193000</v>
      </c>
      <c r="G710" s="73">
        <v>234000</v>
      </c>
      <c r="H710" s="73">
        <v>290000</v>
      </c>
    </row>
    <row r="711" spans="1:8">
      <c r="A711" s="71" t="str">
        <f t="shared" si="11"/>
        <v>Boone County, IN</v>
      </c>
      <c r="B711" t="s">
        <v>92</v>
      </c>
      <c r="C711" t="s">
        <v>317</v>
      </c>
      <c r="D711" t="s">
        <v>1228</v>
      </c>
      <c r="E711" s="73">
        <v>231000</v>
      </c>
      <c r="F711" s="73">
        <v>295000</v>
      </c>
      <c r="G711" s="73">
        <v>358000</v>
      </c>
      <c r="H711" s="73">
        <v>443000</v>
      </c>
    </row>
    <row r="712" spans="1:8">
      <c r="A712" s="71" t="str">
        <f t="shared" si="11"/>
        <v>Brown County, IN</v>
      </c>
      <c r="B712" t="s">
        <v>92</v>
      </c>
      <c r="C712" t="s">
        <v>1090</v>
      </c>
      <c r="D712" t="s">
        <v>1228</v>
      </c>
      <c r="E712" s="73">
        <v>236000</v>
      </c>
      <c r="F712" s="73">
        <v>302000</v>
      </c>
      <c r="G712" s="73">
        <v>365000</v>
      </c>
      <c r="H712" s="73">
        <v>452000</v>
      </c>
    </row>
    <row r="713" spans="1:8">
      <c r="A713" s="71" t="str">
        <f t="shared" si="11"/>
        <v>Carroll County, IN</v>
      </c>
      <c r="B713" t="s">
        <v>92</v>
      </c>
      <c r="C713" t="s">
        <v>322</v>
      </c>
      <c r="D713" t="s">
        <v>1229</v>
      </c>
      <c r="E713" s="73">
        <v>151000</v>
      </c>
      <c r="F713" s="73">
        <v>193000</v>
      </c>
      <c r="G713" s="73">
        <v>234000</v>
      </c>
      <c r="H713" s="73">
        <v>290000</v>
      </c>
    </row>
    <row r="714" spans="1:8">
      <c r="A714" s="71" t="str">
        <f t="shared" si="11"/>
        <v>Cass County, IN</v>
      </c>
      <c r="B714" t="s">
        <v>92</v>
      </c>
      <c r="C714" t="s">
        <v>1096</v>
      </c>
      <c r="D714" t="s">
        <v>1230</v>
      </c>
      <c r="E714" s="73">
        <v>151000</v>
      </c>
      <c r="F714" s="73">
        <v>193000</v>
      </c>
      <c r="G714" s="73">
        <v>234000</v>
      </c>
      <c r="H714" s="73">
        <v>290000</v>
      </c>
    </row>
    <row r="715" spans="1:8">
      <c r="A715" s="71" t="str">
        <f t="shared" si="11"/>
        <v>Clark County, IN</v>
      </c>
      <c r="B715" t="s">
        <v>92</v>
      </c>
      <c r="C715" t="s">
        <v>326</v>
      </c>
      <c r="D715" t="s">
        <v>1231</v>
      </c>
      <c r="E715" s="73">
        <v>195000</v>
      </c>
      <c r="F715" s="73">
        <v>249000</v>
      </c>
      <c r="G715" s="73">
        <v>302000</v>
      </c>
      <c r="H715" s="73">
        <v>374000</v>
      </c>
    </row>
    <row r="716" spans="1:8">
      <c r="A716" s="71" t="str">
        <f t="shared" si="11"/>
        <v>Clay County, IN</v>
      </c>
      <c r="B716" t="s">
        <v>92</v>
      </c>
      <c r="C716" t="s">
        <v>124</v>
      </c>
      <c r="D716" t="s">
        <v>1232</v>
      </c>
      <c r="E716" s="73">
        <v>151000</v>
      </c>
      <c r="F716" s="73">
        <v>193000</v>
      </c>
      <c r="G716" s="73">
        <v>234000</v>
      </c>
      <c r="H716" s="73">
        <v>290000</v>
      </c>
    </row>
    <row r="717" spans="1:8">
      <c r="A717" s="71" t="str">
        <f t="shared" si="11"/>
        <v>Clinton County, IN</v>
      </c>
      <c r="B717" t="s">
        <v>92</v>
      </c>
      <c r="C717" t="s">
        <v>1104</v>
      </c>
      <c r="D717" t="s">
        <v>1233</v>
      </c>
      <c r="E717" s="73">
        <v>151000</v>
      </c>
      <c r="F717" s="73">
        <v>193000</v>
      </c>
      <c r="G717" s="73">
        <v>234000</v>
      </c>
      <c r="H717" s="73">
        <v>290000</v>
      </c>
    </row>
    <row r="718" spans="1:8">
      <c r="A718" s="71" t="str">
        <f t="shared" si="11"/>
        <v>Crawford County, IN</v>
      </c>
      <c r="B718" t="s">
        <v>92</v>
      </c>
      <c r="C718" t="s">
        <v>338</v>
      </c>
      <c r="D718" t="s">
        <v>1234</v>
      </c>
      <c r="E718" s="73">
        <v>151000</v>
      </c>
      <c r="F718" s="73">
        <v>193000</v>
      </c>
      <c r="G718" s="73">
        <v>234000</v>
      </c>
      <c r="H718" s="73">
        <v>290000</v>
      </c>
    </row>
    <row r="719" spans="1:8">
      <c r="A719" s="71" t="str">
        <f t="shared" si="11"/>
        <v>Daviess County, IN</v>
      </c>
      <c r="B719" t="s">
        <v>92</v>
      </c>
      <c r="C719" t="s">
        <v>1235</v>
      </c>
      <c r="D719" t="s">
        <v>1236</v>
      </c>
      <c r="E719" s="73">
        <v>151000</v>
      </c>
      <c r="F719" s="73">
        <v>193000</v>
      </c>
      <c r="G719" s="73">
        <v>234000</v>
      </c>
      <c r="H719" s="73">
        <v>290000</v>
      </c>
    </row>
    <row r="720" spans="1:8">
      <c r="A720" s="71" t="str">
        <f t="shared" si="11"/>
        <v>Dearborn County, IN</v>
      </c>
      <c r="B720" t="s">
        <v>92</v>
      </c>
      <c r="C720" t="s">
        <v>1237</v>
      </c>
      <c r="D720" t="s">
        <v>1238</v>
      </c>
      <c r="E720" s="73">
        <v>207000</v>
      </c>
      <c r="F720" s="73">
        <v>265000</v>
      </c>
      <c r="G720" s="73">
        <v>321000</v>
      </c>
      <c r="H720" s="73">
        <v>398000</v>
      </c>
    </row>
    <row r="721" spans="1:8">
      <c r="A721" s="71" t="str">
        <f t="shared" si="11"/>
        <v>Decatur County, IN</v>
      </c>
      <c r="B721" t="s">
        <v>92</v>
      </c>
      <c r="C721" t="s">
        <v>843</v>
      </c>
      <c r="D721" t="s">
        <v>1239</v>
      </c>
      <c r="E721" s="73">
        <v>152000</v>
      </c>
      <c r="F721" s="73">
        <v>194000</v>
      </c>
      <c r="G721" s="73">
        <v>235000</v>
      </c>
      <c r="H721" s="73">
        <v>292000</v>
      </c>
    </row>
    <row r="722" spans="1:8">
      <c r="A722" s="71" t="str">
        <f t="shared" si="11"/>
        <v>DeKalb County, IN</v>
      </c>
      <c r="B722" t="s">
        <v>92</v>
      </c>
      <c r="C722" t="s">
        <v>146</v>
      </c>
      <c r="D722" t="s">
        <v>1240</v>
      </c>
      <c r="E722" s="73">
        <v>151000</v>
      </c>
      <c r="F722" s="73">
        <v>193000</v>
      </c>
      <c r="G722" s="73">
        <v>234000</v>
      </c>
      <c r="H722" s="73">
        <v>290000</v>
      </c>
    </row>
    <row r="723" spans="1:8">
      <c r="A723" s="71" t="str">
        <f t="shared" si="11"/>
        <v>Delaware County, IN</v>
      </c>
      <c r="B723" t="s">
        <v>92</v>
      </c>
      <c r="C723" t="s">
        <v>1241</v>
      </c>
      <c r="D723" t="s">
        <v>1242</v>
      </c>
      <c r="E723" s="73">
        <v>151000</v>
      </c>
      <c r="F723" s="73">
        <v>193000</v>
      </c>
      <c r="G723" s="73">
        <v>234000</v>
      </c>
      <c r="H723" s="73">
        <v>290000</v>
      </c>
    </row>
    <row r="724" spans="1:8">
      <c r="A724" s="71" t="str">
        <f t="shared" si="11"/>
        <v>Dubois County, IN</v>
      </c>
      <c r="B724" t="s">
        <v>92</v>
      </c>
      <c r="C724" t="s">
        <v>1243</v>
      </c>
      <c r="D724" t="s">
        <v>1244</v>
      </c>
      <c r="E724" s="73">
        <v>170000</v>
      </c>
      <c r="F724" s="73">
        <v>217000</v>
      </c>
      <c r="G724" s="73">
        <v>263000</v>
      </c>
      <c r="H724" s="73">
        <v>326000</v>
      </c>
    </row>
    <row r="725" spans="1:8">
      <c r="A725" s="71" t="str">
        <f t="shared" si="11"/>
        <v>Elkhart County, IN</v>
      </c>
      <c r="B725" t="s">
        <v>92</v>
      </c>
      <c r="C725" t="s">
        <v>1245</v>
      </c>
      <c r="D725" t="s">
        <v>1246</v>
      </c>
      <c r="E725" s="73">
        <v>175000</v>
      </c>
      <c r="F725" s="73">
        <v>224000</v>
      </c>
      <c r="G725" s="73">
        <v>271000</v>
      </c>
      <c r="H725" s="73">
        <v>336000</v>
      </c>
    </row>
    <row r="726" spans="1:8">
      <c r="A726" s="71" t="str">
        <f t="shared" si="11"/>
        <v>Fayette County, IN</v>
      </c>
      <c r="B726" t="s">
        <v>92</v>
      </c>
      <c r="C726" t="s">
        <v>153</v>
      </c>
      <c r="D726" t="s">
        <v>1247</v>
      </c>
      <c r="E726" s="73">
        <v>151000</v>
      </c>
      <c r="F726" s="73">
        <v>193000</v>
      </c>
      <c r="G726" s="73">
        <v>234000</v>
      </c>
      <c r="H726" s="73">
        <v>290000</v>
      </c>
    </row>
    <row r="727" spans="1:8">
      <c r="A727" s="71" t="str">
        <f t="shared" si="11"/>
        <v>Floyd County, IN</v>
      </c>
      <c r="B727" t="s">
        <v>92</v>
      </c>
      <c r="C727" t="s">
        <v>861</v>
      </c>
      <c r="D727" t="s">
        <v>1231</v>
      </c>
      <c r="E727" s="73">
        <v>195000</v>
      </c>
      <c r="F727" s="73">
        <v>249000</v>
      </c>
      <c r="G727" s="73">
        <v>302000</v>
      </c>
      <c r="H727" s="73">
        <v>374000</v>
      </c>
    </row>
    <row r="728" spans="1:8">
      <c r="A728" s="71" t="str">
        <f t="shared" si="11"/>
        <v>Fountain County, IN</v>
      </c>
      <c r="B728" t="s">
        <v>92</v>
      </c>
      <c r="C728" t="s">
        <v>1248</v>
      </c>
      <c r="D728" t="s">
        <v>1249</v>
      </c>
      <c r="E728" s="73">
        <v>151000</v>
      </c>
      <c r="F728" s="73">
        <v>193000</v>
      </c>
      <c r="G728" s="73">
        <v>234000</v>
      </c>
      <c r="H728" s="73">
        <v>290000</v>
      </c>
    </row>
    <row r="729" spans="1:8">
      <c r="A729" s="71" t="str">
        <f t="shared" si="11"/>
        <v>Franklin County, IN</v>
      </c>
      <c r="B729" t="s">
        <v>92</v>
      </c>
      <c r="C729" t="s">
        <v>155</v>
      </c>
      <c r="D729" t="s">
        <v>1250</v>
      </c>
      <c r="E729" s="73">
        <v>170000</v>
      </c>
      <c r="F729" s="73">
        <v>218000</v>
      </c>
      <c r="G729" s="73">
        <v>264000</v>
      </c>
      <c r="H729" s="73">
        <v>327000</v>
      </c>
    </row>
    <row r="730" spans="1:8">
      <c r="A730" s="71" t="str">
        <f t="shared" si="11"/>
        <v>Fulton County, IN</v>
      </c>
      <c r="B730" t="s">
        <v>92</v>
      </c>
      <c r="C730" t="s">
        <v>352</v>
      </c>
      <c r="D730" t="s">
        <v>1251</v>
      </c>
      <c r="E730" s="73">
        <v>151000</v>
      </c>
      <c r="F730" s="73">
        <v>193000</v>
      </c>
      <c r="G730" s="73">
        <v>234000</v>
      </c>
      <c r="H730" s="73">
        <v>290000</v>
      </c>
    </row>
    <row r="731" spans="1:8">
      <c r="A731" s="71" t="str">
        <f t="shared" si="11"/>
        <v>Gibson County, IN</v>
      </c>
      <c r="B731" t="s">
        <v>92</v>
      </c>
      <c r="C731" t="s">
        <v>1252</v>
      </c>
      <c r="D731" t="s">
        <v>1253</v>
      </c>
      <c r="E731" s="73">
        <v>151000</v>
      </c>
      <c r="F731" s="73">
        <v>193000</v>
      </c>
      <c r="G731" s="73">
        <v>234000</v>
      </c>
      <c r="H731" s="73">
        <v>290000</v>
      </c>
    </row>
    <row r="732" spans="1:8">
      <c r="A732" s="71" t="str">
        <f t="shared" si="11"/>
        <v>Grant County, IN</v>
      </c>
      <c r="B732" t="s">
        <v>92</v>
      </c>
      <c r="C732" t="s">
        <v>356</v>
      </c>
      <c r="D732" t="s">
        <v>1254</v>
      </c>
      <c r="E732" s="73">
        <v>151000</v>
      </c>
      <c r="F732" s="73">
        <v>193000</v>
      </c>
      <c r="G732" s="73">
        <v>234000</v>
      </c>
      <c r="H732" s="73">
        <v>290000</v>
      </c>
    </row>
    <row r="733" spans="1:8">
      <c r="A733" s="71" t="str">
        <f t="shared" si="11"/>
        <v>Greene County, IN</v>
      </c>
      <c r="B733" t="s">
        <v>92</v>
      </c>
      <c r="C733" t="s">
        <v>159</v>
      </c>
      <c r="D733" t="s">
        <v>1255</v>
      </c>
      <c r="E733" s="73">
        <v>151000</v>
      </c>
      <c r="F733" s="73">
        <v>193000</v>
      </c>
      <c r="G733" s="73">
        <v>234000</v>
      </c>
      <c r="H733" s="73">
        <v>290000</v>
      </c>
    </row>
    <row r="734" spans="1:8">
      <c r="A734" s="71" t="str">
        <f t="shared" si="11"/>
        <v>Hamilton County, IN</v>
      </c>
      <c r="B734" t="s">
        <v>92</v>
      </c>
      <c r="C734" t="s">
        <v>718</v>
      </c>
      <c r="D734" t="s">
        <v>1228</v>
      </c>
      <c r="E734" s="73">
        <v>266000</v>
      </c>
      <c r="F734" s="73">
        <v>340000</v>
      </c>
      <c r="G734" s="73">
        <v>412000</v>
      </c>
      <c r="H734" s="73">
        <v>511000</v>
      </c>
    </row>
    <row r="735" spans="1:8">
      <c r="A735" s="71" t="str">
        <f t="shared" si="11"/>
        <v>Hancock County, IN</v>
      </c>
      <c r="B735" t="s">
        <v>92</v>
      </c>
      <c r="C735" t="s">
        <v>880</v>
      </c>
      <c r="D735" t="s">
        <v>1228</v>
      </c>
      <c r="E735" s="73">
        <v>205000</v>
      </c>
      <c r="F735" s="73">
        <v>262000</v>
      </c>
      <c r="G735" s="73">
        <v>317000</v>
      </c>
      <c r="H735" s="73">
        <v>393000</v>
      </c>
    </row>
    <row r="736" spans="1:8">
      <c r="A736" s="71" t="str">
        <f t="shared" si="11"/>
        <v>Harrison County, IN</v>
      </c>
      <c r="B736" t="s">
        <v>92</v>
      </c>
      <c r="C736" t="s">
        <v>1256</v>
      </c>
      <c r="D736" t="s">
        <v>1231</v>
      </c>
      <c r="E736" s="73">
        <v>195000</v>
      </c>
      <c r="F736" s="73">
        <v>249000</v>
      </c>
      <c r="G736" s="73">
        <v>302000</v>
      </c>
      <c r="H736" s="73">
        <v>374000</v>
      </c>
    </row>
    <row r="737" spans="1:8">
      <c r="A737" s="71" t="str">
        <f t="shared" si="11"/>
        <v>Hendricks County, IN</v>
      </c>
      <c r="B737" t="s">
        <v>92</v>
      </c>
      <c r="C737" t="s">
        <v>1257</v>
      </c>
      <c r="D737" t="s">
        <v>1228</v>
      </c>
      <c r="E737" s="73">
        <v>232000</v>
      </c>
      <c r="F737" s="73">
        <v>297000</v>
      </c>
      <c r="G737" s="73">
        <v>359000</v>
      </c>
      <c r="H737" s="73">
        <v>445000</v>
      </c>
    </row>
    <row r="738" spans="1:8">
      <c r="A738" s="71" t="str">
        <f t="shared" si="11"/>
        <v>Henry County, IN</v>
      </c>
      <c r="B738" t="s">
        <v>92</v>
      </c>
      <c r="C738" t="s">
        <v>163</v>
      </c>
      <c r="D738" t="s">
        <v>1258</v>
      </c>
      <c r="E738" s="73">
        <v>151000</v>
      </c>
      <c r="F738" s="73">
        <v>193000</v>
      </c>
      <c r="G738" s="73">
        <v>234000</v>
      </c>
      <c r="H738" s="73">
        <v>290000</v>
      </c>
    </row>
    <row r="739" spans="1:8">
      <c r="A739" s="71" t="str">
        <f t="shared" si="11"/>
        <v>Howard County, IN</v>
      </c>
      <c r="B739" t="s">
        <v>92</v>
      </c>
      <c r="C739" t="s">
        <v>363</v>
      </c>
      <c r="D739" t="s">
        <v>1259</v>
      </c>
      <c r="E739" s="73">
        <v>151000</v>
      </c>
      <c r="F739" s="73">
        <v>193000</v>
      </c>
      <c r="G739" s="73">
        <v>234000</v>
      </c>
      <c r="H739" s="73">
        <v>290000</v>
      </c>
    </row>
    <row r="740" spans="1:8">
      <c r="A740" s="71" t="str">
        <f t="shared" si="11"/>
        <v>Huntington County, IN</v>
      </c>
      <c r="B740" t="s">
        <v>92</v>
      </c>
      <c r="C740" t="s">
        <v>1260</v>
      </c>
      <c r="D740" t="s">
        <v>1261</v>
      </c>
      <c r="E740" s="73">
        <v>151000</v>
      </c>
      <c r="F740" s="73">
        <v>193000</v>
      </c>
      <c r="G740" s="73">
        <v>234000</v>
      </c>
      <c r="H740" s="73">
        <v>290000</v>
      </c>
    </row>
    <row r="741" spans="1:8">
      <c r="A741" s="71" t="str">
        <f t="shared" si="11"/>
        <v>Jackson County, IN</v>
      </c>
      <c r="B741" t="s">
        <v>92</v>
      </c>
      <c r="C741" t="s">
        <v>166</v>
      </c>
      <c r="D741" t="s">
        <v>1262</v>
      </c>
      <c r="E741" s="73">
        <v>159000</v>
      </c>
      <c r="F741" s="73">
        <v>203000</v>
      </c>
      <c r="G741" s="73">
        <v>246000</v>
      </c>
      <c r="H741" s="73">
        <v>305000</v>
      </c>
    </row>
    <row r="742" spans="1:8">
      <c r="A742" s="71" t="str">
        <f t="shared" si="11"/>
        <v>Jasper County, IN</v>
      </c>
      <c r="B742" t="s">
        <v>92</v>
      </c>
      <c r="C742" t="s">
        <v>892</v>
      </c>
      <c r="D742" t="s">
        <v>1263</v>
      </c>
      <c r="E742" s="73">
        <v>198000</v>
      </c>
      <c r="F742" s="73">
        <v>254000</v>
      </c>
      <c r="G742" s="73">
        <v>307000</v>
      </c>
      <c r="H742" s="73">
        <v>381000</v>
      </c>
    </row>
    <row r="743" spans="1:8">
      <c r="A743" s="71" t="str">
        <f t="shared" si="11"/>
        <v>Jay County, IN</v>
      </c>
      <c r="B743" t="s">
        <v>92</v>
      </c>
      <c r="C743" t="s">
        <v>1264</v>
      </c>
      <c r="D743" t="s">
        <v>1265</v>
      </c>
      <c r="E743" s="73">
        <v>151000</v>
      </c>
      <c r="F743" s="73">
        <v>193000</v>
      </c>
      <c r="G743" s="73">
        <v>234000</v>
      </c>
      <c r="H743" s="73">
        <v>290000</v>
      </c>
    </row>
    <row r="744" spans="1:8">
      <c r="A744" s="71" t="str">
        <f t="shared" si="11"/>
        <v>Jefferson County, IN</v>
      </c>
      <c r="B744" t="s">
        <v>92</v>
      </c>
      <c r="C744" t="s">
        <v>168</v>
      </c>
      <c r="D744" t="s">
        <v>1266</v>
      </c>
      <c r="E744" s="73">
        <v>151000</v>
      </c>
      <c r="F744" s="73">
        <v>193000</v>
      </c>
      <c r="G744" s="73">
        <v>234000</v>
      </c>
      <c r="H744" s="73">
        <v>290000</v>
      </c>
    </row>
    <row r="745" spans="1:8">
      <c r="A745" s="71" t="str">
        <f t="shared" si="11"/>
        <v>Jennings County, IN</v>
      </c>
      <c r="B745" t="s">
        <v>92</v>
      </c>
      <c r="C745" t="s">
        <v>1267</v>
      </c>
      <c r="D745" t="s">
        <v>1268</v>
      </c>
      <c r="E745" s="73">
        <v>151000</v>
      </c>
      <c r="F745" s="73">
        <v>193000</v>
      </c>
      <c r="G745" s="73">
        <v>234000</v>
      </c>
      <c r="H745" s="73">
        <v>290000</v>
      </c>
    </row>
    <row r="746" spans="1:8">
      <c r="A746" s="71" t="str">
        <f t="shared" si="11"/>
        <v>Johnson County, IN</v>
      </c>
      <c r="B746" t="s">
        <v>92</v>
      </c>
      <c r="C746" t="s">
        <v>370</v>
      </c>
      <c r="D746" t="s">
        <v>1228</v>
      </c>
      <c r="E746" s="73">
        <v>200000</v>
      </c>
      <c r="F746" s="73">
        <v>255000</v>
      </c>
      <c r="G746" s="73">
        <v>309000</v>
      </c>
      <c r="H746" s="73">
        <v>383000</v>
      </c>
    </row>
    <row r="747" spans="1:8">
      <c r="A747" s="71" t="str">
        <f t="shared" si="11"/>
        <v>Knox County, IN</v>
      </c>
      <c r="B747" t="s">
        <v>92</v>
      </c>
      <c r="C747" t="s">
        <v>1151</v>
      </c>
      <c r="D747" t="s">
        <v>1269</v>
      </c>
      <c r="E747" s="73">
        <v>151000</v>
      </c>
      <c r="F747" s="73">
        <v>193000</v>
      </c>
      <c r="G747" s="73">
        <v>234000</v>
      </c>
      <c r="H747" s="73">
        <v>290000</v>
      </c>
    </row>
    <row r="748" spans="1:8">
      <c r="A748" s="71" t="str">
        <f t="shared" si="11"/>
        <v>Kosciusko County, IN</v>
      </c>
      <c r="B748" t="s">
        <v>92</v>
      </c>
      <c r="C748" t="s">
        <v>1270</v>
      </c>
      <c r="D748" t="s">
        <v>1271</v>
      </c>
      <c r="E748" s="73">
        <v>195000</v>
      </c>
      <c r="F748" s="73">
        <v>249000</v>
      </c>
      <c r="G748" s="73">
        <v>302000</v>
      </c>
      <c r="H748" s="73">
        <v>374000</v>
      </c>
    </row>
    <row r="749" spans="1:8">
      <c r="A749" s="71" t="str">
        <f t="shared" si="11"/>
        <v>LaGrange County, IN</v>
      </c>
      <c r="B749" t="s">
        <v>92</v>
      </c>
      <c r="C749" t="s">
        <v>1272</v>
      </c>
      <c r="D749" t="s">
        <v>1273</v>
      </c>
      <c r="E749" s="73">
        <v>171000</v>
      </c>
      <c r="F749" s="73">
        <v>219000</v>
      </c>
      <c r="G749" s="73">
        <v>265000</v>
      </c>
      <c r="H749" s="73">
        <v>328000</v>
      </c>
    </row>
    <row r="750" spans="1:8">
      <c r="A750" s="71" t="str">
        <f t="shared" si="11"/>
        <v>Lake County, IN</v>
      </c>
      <c r="B750" t="s">
        <v>92</v>
      </c>
      <c r="C750" t="s">
        <v>463</v>
      </c>
      <c r="D750" t="s">
        <v>1274</v>
      </c>
      <c r="E750" s="73">
        <v>200000</v>
      </c>
      <c r="F750" s="73">
        <v>255000</v>
      </c>
      <c r="G750" s="73">
        <v>309000</v>
      </c>
      <c r="H750" s="73">
        <v>383000</v>
      </c>
    </row>
    <row r="751" spans="1:8">
      <c r="A751" s="71" t="str">
        <f t="shared" si="11"/>
        <v>LaPorte County, IN</v>
      </c>
      <c r="B751" t="s">
        <v>92</v>
      </c>
      <c r="C751" t="s">
        <v>1275</v>
      </c>
      <c r="D751" t="s">
        <v>1276</v>
      </c>
      <c r="E751" s="73">
        <v>161000</v>
      </c>
      <c r="F751" s="73">
        <v>207000</v>
      </c>
      <c r="G751" s="73">
        <v>250000</v>
      </c>
      <c r="H751" s="73">
        <v>310000</v>
      </c>
    </row>
    <row r="752" spans="1:8">
      <c r="A752" s="71" t="str">
        <f t="shared" si="11"/>
        <v>Lawrence County, IN</v>
      </c>
      <c r="B752" t="s">
        <v>92</v>
      </c>
      <c r="C752" t="s">
        <v>172</v>
      </c>
      <c r="D752" t="s">
        <v>1277</v>
      </c>
      <c r="E752" s="73">
        <v>151000</v>
      </c>
      <c r="F752" s="73">
        <v>193000</v>
      </c>
      <c r="G752" s="73">
        <v>234000</v>
      </c>
      <c r="H752" s="73">
        <v>290000</v>
      </c>
    </row>
    <row r="753" spans="1:8">
      <c r="A753" s="71" t="str">
        <f t="shared" si="11"/>
        <v>Madison County, IN</v>
      </c>
      <c r="B753" t="s">
        <v>92</v>
      </c>
      <c r="C753" t="s">
        <v>181</v>
      </c>
      <c r="D753" t="s">
        <v>1278</v>
      </c>
      <c r="E753" s="73">
        <v>151000</v>
      </c>
      <c r="F753" s="73">
        <v>193000</v>
      </c>
      <c r="G753" s="73">
        <v>234000</v>
      </c>
      <c r="H753" s="73">
        <v>290000</v>
      </c>
    </row>
    <row r="754" spans="1:8">
      <c r="A754" s="71" t="str">
        <f t="shared" si="11"/>
        <v>Marion County, IN</v>
      </c>
      <c r="B754" t="s">
        <v>92</v>
      </c>
      <c r="C754" t="s">
        <v>184</v>
      </c>
      <c r="D754" t="s">
        <v>1228</v>
      </c>
      <c r="E754" s="73">
        <v>200000</v>
      </c>
      <c r="F754" s="73">
        <v>255000</v>
      </c>
      <c r="G754" s="73">
        <v>309000</v>
      </c>
      <c r="H754" s="73">
        <v>383000</v>
      </c>
    </row>
    <row r="755" spans="1:8">
      <c r="A755" s="71" t="str">
        <f t="shared" si="11"/>
        <v>Marshall County, IN</v>
      </c>
      <c r="B755" t="s">
        <v>92</v>
      </c>
      <c r="C755" t="s">
        <v>186</v>
      </c>
      <c r="D755" t="s">
        <v>1279</v>
      </c>
      <c r="E755" s="73">
        <v>158000</v>
      </c>
      <c r="F755" s="73">
        <v>202000</v>
      </c>
      <c r="G755" s="73">
        <v>245000</v>
      </c>
      <c r="H755" s="73">
        <v>304000</v>
      </c>
    </row>
    <row r="756" spans="1:8">
      <c r="A756" s="71" t="str">
        <f t="shared" si="11"/>
        <v>Martin County, IN</v>
      </c>
      <c r="B756" t="s">
        <v>92</v>
      </c>
      <c r="C756" t="s">
        <v>746</v>
      </c>
      <c r="D756" t="s">
        <v>1280</v>
      </c>
      <c r="E756" s="73">
        <v>151000</v>
      </c>
      <c r="F756" s="73">
        <v>193000</v>
      </c>
      <c r="G756" s="73">
        <v>234000</v>
      </c>
      <c r="H756" s="73">
        <v>290000</v>
      </c>
    </row>
    <row r="757" spans="1:8">
      <c r="A757" s="71" t="str">
        <f t="shared" si="11"/>
        <v>Miami County, IN</v>
      </c>
      <c r="B757" t="s">
        <v>92</v>
      </c>
      <c r="C757" t="s">
        <v>1281</v>
      </c>
      <c r="D757" t="s">
        <v>1282</v>
      </c>
      <c r="E757" s="73">
        <v>151000</v>
      </c>
      <c r="F757" s="73">
        <v>193000</v>
      </c>
      <c r="G757" s="73">
        <v>234000</v>
      </c>
      <c r="H757" s="73">
        <v>290000</v>
      </c>
    </row>
    <row r="758" spans="1:8">
      <c r="A758" s="71" t="str">
        <f t="shared" si="11"/>
        <v>Monroe County, IN</v>
      </c>
      <c r="B758" t="s">
        <v>92</v>
      </c>
      <c r="C758" t="s">
        <v>190</v>
      </c>
      <c r="D758" t="s">
        <v>1283</v>
      </c>
      <c r="E758" s="73">
        <v>243000</v>
      </c>
      <c r="F758" s="73">
        <v>310000</v>
      </c>
      <c r="G758" s="73">
        <v>376000</v>
      </c>
      <c r="H758" s="73">
        <v>466000</v>
      </c>
    </row>
    <row r="759" spans="1:8">
      <c r="A759" s="71" t="str">
        <f t="shared" si="11"/>
        <v>Montgomery County, IN</v>
      </c>
      <c r="B759" t="s">
        <v>92</v>
      </c>
      <c r="C759" t="s">
        <v>192</v>
      </c>
      <c r="D759" t="s">
        <v>1284</v>
      </c>
      <c r="E759" s="73">
        <v>158000</v>
      </c>
      <c r="F759" s="73">
        <v>202000</v>
      </c>
      <c r="G759" s="73">
        <v>245000</v>
      </c>
      <c r="H759" s="73">
        <v>304000</v>
      </c>
    </row>
    <row r="760" spans="1:8">
      <c r="A760" s="71" t="str">
        <f t="shared" si="11"/>
        <v>Morgan County, IN</v>
      </c>
      <c r="B760" t="s">
        <v>92</v>
      </c>
      <c r="C760" t="s">
        <v>193</v>
      </c>
      <c r="D760" t="s">
        <v>1228</v>
      </c>
      <c r="E760" s="73">
        <v>200000</v>
      </c>
      <c r="F760" s="73">
        <v>255000</v>
      </c>
      <c r="G760" s="73">
        <v>309000</v>
      </c>
      <c r="H760" s="73">
        <v>383000</v>
      </c>
    </row>
    <row r="761" spans="1:8">
      <c r="A761" s="71" t="str">
        <f t="shared" si="11"/>
        <v>Newton County, IN</v>
      </c>
      <c r="B761" t="s">
        <v>92</v>
      </c>
      <c r="C761" t="s">
        <v>391</v>
      </c>
      <c r="D761" t="s">
        <v>1274</v>
      </c>
      <c r="E761" s="73">
        <v>200000</v>
      </c>
      <c r="F761" s="73">
        <v>255000</v>
      </c>
      <c r="G761" s="73">
        <v>309000</v>
      </c>
      <c r="H761" s="73">
        <v>383000</v>
      </c>
    </row>
    <row r="762" spans="1:8">
      <c r="A762" s="71" t="str">
        <f t="shared" si="11"/>
        <v>Noble County, IN</v>
      </c>
      <c r="B762" t="s">
        <v>92</v>
      </c>
      <c r="C762" t="s">
        <v>1285</v>
      </c>
      <c r="D762" t="s">
        <v>1286</v>
      </c>
      <c r="E762" s="73">
        <v>151000</v>
      </c>
      <c r="F762" s="73">
        <v>193000</v>
      </c>
      <c r="G762" s="73">
        <v>234000</v>
      </c>
      <c r="H762" s="73">
        <v>290000</v>
      </c>
    </row>
    <row r="763" spans="1:8">
      <c r="A763" s="71" t="str">
        <f t="shared" si="11"/>
        <v>Ohio County, IN</v>
      </c>
      <c r="B763" t="s">
        <v>92</v>
      </c>
      <c r="C763" t="s">
        <v>1287</v>
      </c>
      <c r="D763" t="s">
        <v>1238</v>
      </c>
      <c r="E763" s="73">
        <v>195000</v>
      </c>
      <c r="F763" s="73">
        <v>249000</v>
      </c>
      <c r="G763" s="73">
        <v>302000</v>
      </c>
      <c r="H763" s="73">
        <v>374000</v>
      </c>
    </row>
    <row r="764" spans="1:8">
      <c r="A764" s="71" t="str">
        <f t="shared" si="11"/>
        <v>Orange County, IN</v>
      </c>
      <c r="B764" t="s">
        <v>92</v>
      </c>
      <c r="C764" t="s">
        <v>488</v>
      </c>
      <c r="D764" t="s">
        <v>1288</v>
      </c>
      <c r="E764" s="73">
        <v>151000</v>
      </c>
      <c r="F764" s="73">
        <v>193000</v>
      </c>
      <c r="G764" s="73">
        <v>234000</v>
      </c>
      <c r="H764" s="73">
        <v>290000</v>
      </c>
    </row>
    <row r="765" spans="1:8">
      <c r="A765" s="71" t="str">
        <f t="shared" si="11"/>
        <v>Owen County, IN</v>
      </c>
      <c r="B765" t="s">
        <v>92</v>
      </c>
      <c r="C765" t="s">
        <v>1289</v>
      </c>
      <c r="D765" t="s">
        <v>1290</v>
      </c>
      <c r="E765" s="73">
        <v>151000</v>
      </c>
      <c r="F765" s="73">
        <v>193000</v>
      </c>
      <c r="G765" s="73">
        <v>234000</v>
      </c>
      <c r="H765" s="73">
        <v>290000</v>
      </c>
    </row>
    <row r="766" spans="1:8">
      <c r="A766" s="71" t="str">
        <f t="shared" si="11"/>
        <v>Parke County, IN</v>
      </c>
      <c r="B766" t="s">
        <v>92</v>
      </c>
      <c r="C766" t="s">
        <v>1291</v>
      </c>
      <c r="D766" t="s">
        <v>1292</v>
      </c>
      <c r="E766" s="73">
        <v>151000</v>
      </c>
      <c r="F766" s="73">
        <v>193000</v>
      </c>
      <c r="G766" s="73">
        <v>234000</v>
      </c>
      <c r="H766" s="73">
        <v>290000</v>
      </c>
    </row>
    <row r="767" spans="1:8">
      <c r="A767" s="71" t="str">
        <f t="shared" si="11"/>
        <v>Perry County, IN</v>
      </c>
      <c r="B767" t="s">
        <v>92</v>
      </c>
      <c r="C767" t="s">
        <v>194</v>
      </c>
      <c r="D767" t="s">
        <v>1293</v>
      </c>
      <c r="E767" s="73">
        <v>151000</v>
      </c>
      <c r="F767" s="73">
        <v>193000</v>
      </c>
      <c r="G767" s="73">
        <v>234000</v>
      </c>
      <c r="H767" s="73">
        <v>290000</v>
      </c>
    </row>
    <row r="768" spans="1:8">
      <c r="A768" s="71" t="str">
        <f t="shared" si="11"/>
        <v>Pike County, IN</v>
      </c>
      <c r="B768" t="s">
        <v>92</v>
      </c>
      <c r="C768" t="s">
        <v>198</v>
      </c>
      <c r="D768" t="s">
        <v>1294</v>
      </c>
      <c r="E768" s="73">
        <v>151000</v>
      </c>
      <c r="F768" s="73">
        <v>193000</v>
      </c>
      <c r="G768" s="73">
        <v>234000</v>
      </c>
      <c r="H768" s="73">
        <v>290000</v>
      </c>
    </row>
    <row r="769" spans="1:8">
      <c r="A769" s="71" t="str">
        <f t="shared" si="11"/>
        <v>Porter County, IN</v>
      </c>
      <c r="B769" t="s">
        <v>92</v>
      </c>
      <c r="C769" t="s">
        <v>1295</v>
      </c>
      <c r="D769" t="s">
        <v>1274</v>
      </c>
      <c r="E769" s="73">
        <v>222000</v>
      </c>
      <c r="F769" s="73">
        <v>285000</v>
      </c>
      <c r="G769" s="73">
        <v>345000</v>
      </c>
      <c r="H769" s="73">
        <v>427000</v>
      </c>
    </row>
    <row r="770" spans="1:8">
      <c r="A770" s="71" t="str">
        <f t="shared" si="11"/>
        <v>Posey County, IN</v>
      </c>
      <c r="B770" t="s">
        <v>92</v>
      </c>
      <c r="C770" t="s">
        <v>1296</v>
      </c>
      <c r="D770" t="s">
        <v>1297</v>
      </c>
      <c r="E770" s="73">
        <v>165000</v>
      </c>
      <c r="F770" s="73">
        <v>211000</v>
      </c>
      <c r="G770" s="73">
        <v>255000</v>
      </c>
      <c r="H770" s="73">
        <v>316000</v>
      </c>
    </row>
    <row r="771" spans="1:8">
      <c r="A771" s="71" t="str">
        <f t="shared" si="11"/>
        <v>Pulaski County, IN</v>
      </c>
      <c r="B771" t="s">
        <v>92</v>
      </c>
      <c r="C771" t="s">
        <v>406</v>
      </c>
      <c r="D771" t="s">
        <v>1298</v>
      </c>
      <c r="E771" s="73">
        <v>151000</v>
      </c>
      <c r="F771" s="73">
        <v>193000</v>
      </c>
      <c r="G771" s="73">
        <v>234000</v>
      </c>
      <c r="H771" s="73">
        <v>290000</v>
      </c>
    </row>
    <row r="772" spans="1:8">
      <c r="A772" s="71" t="str">
        <f t="shared" ref="A772:A835" si="12">C772&amp;", "&amp;B772</f>
        <v>Putnam County, IN</v>
      </c>
      <c r="B772" t="s">
        <v>92</v>
      </c>
      <c r="C772" t="s">
        <v>762</v>
      </c>
      <c r="D772" t="s">
        <v>1299</v>
      </c>
      <c r="E772" s="73">
        <v>166000</v>
      </c>
      <c r="F772" s="73">
        <v>212000</v>
      </c>
      <c r="G772" s="73">
        <v>257000</v>
      </c>
      <c r="H772" s="73">
        <v>319000</v>
      </c>
    </row>
    <row r="773" spans="1:8">
      <c r="A773" s="71" t="str">
        <f t="shared" si="12"/>
        <v>Randolph County, IN</v>
      </c>
      <c r="B773" t="s">
        <v>92</v>
      </c>
      <c r="C773" t="s">
        <v>200</v>
      </c>
      <c r="D773" t="s">
        <v>1300</v>
      </c>
      <c r="E773" s="73">
        <v>151000</v>
      </c>
      <c r="F773" s="73">
        <v>193000</v>
      </c>
      <c r="G773" s="73">
        <v>234000</v>
      </c>
      <c r="H773" s="73">
        <v>290000</v>
      </c>
    </row>
    <row r="774" spans="1:8">
      <c r="A774" s="71" t="str">
        <f t="shared" si="12"/>
        <v>Ripley County, IN</v>
      </c>
      <c r="B774" t="s">
        <v>92</v>
      </c>
      <c r="C774" t="s">
        <v>1301</v>
      </c>
      <c r="D774" t="s">
        <v>1302</v>
      </c>
      <c r="E774" s="73">
        <v>159000</v>
      </c>
      <c r="F774" s="73">
        <v>203000</v>
      </c>
      <c r="G774" s="73">
        <v>246000</v>
      </c>
      <c r="H774" s="73">
        <v>305000</v>
      </c>
    </row>
    <row r="775" spans="1:8">
      <c r="A775" s="71" t="str">
        <f t="shared" si="12"/>
        <v>Rush County, IN</v>
      </c>
      <c r="B775" t="s">
        <v>92</v>
      </c>
      <c r="C775" t="s">
        <v>1303</v>
      </c>
      <c r="D775" t="s">
        <v>1304</v>
      </c>
      <c r="E775" s="73">
        <v>151000</v>
      </c>
      <c r="F775" s="73">
        <v>193000</v>
      </c>
      <c r="G775" s="73">
        <v>234000</v>
      </c>
      <c r="H775" s="73">
        <v>290000</v>
      </c>
    </row>
    <row r="776" spans="1:8">
      <c r="A776" s="71" t="str">
        <f t="shared" si="12"/>
        <v>St. Joseph County, IN</v>
      </c>
      <c r="B776" t="s">
        <v>92</v>
      </c>
      <c r="C776" t="s">
        <v>1305</v>
      </c>
      <c r="D776" t="s">
        <v>1306</v>
      </c>
      <c r="E776" s="73">
        <v>154000</v>
      </c>
      <c r="F776" s="73">
        <v>197000</v>
      </c>
      <c r="G776" s="73">
        <v>239000</v>
      </c>
      <c r="H776" s="73">
        <v>295000</v>
      </c>
    </row>
    <row r="777" spans="1:8">
      <c r="A777" s="71" t="str">
        <f t="shared" si="12"/>
        <v>Scott County, IN</v>
      </c>
      <c r="B777" t="s">
        <v>92</v>
      </c>
      <c r="C777" t="s">
        <v>411</v>
      </c>
      <c r="D777" t="s">
        <v>1307</v>
      </c>
      <c r="E777" s="73">
        <v>151000</v>
      </c>
      <c r="F777" s="73">
        <v>193000</v>
      </c>
      <c r="G777" s="73">
        <v>234000</v>
      </c>
      <c r="H777" s="73">
        <v>290000</v>
      </c>
    </row>
    <row r="778" spans="1:8">
      <c r="A778" s="71" t="str">
        <f t="shared" si="12"/>
        <v>Shelby County, IN</v>
      </c>
      <c r="B778" t="s">
        <v>92</v>
      </c>
      <c r="C778" t="s">
        <v>205</v>
      </c>
      <c r="D778" t="s">
        <v>1228</v>
      </c>
      <c r="E778" s="73">
        <v>200000</v>
      </c>
      <c r="F778" s="73">
        <v>255000</v>
      </c>
      <c r="G778" s="73">
        <v>309000</v>
      </c>
      <c r="H778" s="73">
        <v>383000</v>
      </c>
    </row>
    <row r="779" spans="1:8">
      <c r="A779" s="71" t="str">
        <f t="shared" si="12"/>
        <v>Spencer County, IN</v>
      </c>
      <c r="B779" t="s">
        <v>92</v>
      </c>
      <c r="C779" t="s">
        <v>1308</v>
      </c>
      <c r="D779" t="s">
        <v>1309</v>
      </c>
      <c r="E779" s="73">
        <v>151000</v>
      </c>
      <c r="F779" s="73">
        <v>193000</v>
      </c>
      <c r="G779" s="73">
        <v>234000</v>
      </c>
      <c r="H779" s="73">
        <v>290000</v>
      </c>
    </row>
    <row r="780" spans="1:8">
      <c r="A780" s="71" t="str">
        <f t="shared" si="12"/>
        <v>Starke County, IN</v>
      </c>
      <c r="B780" t="s">
        <v>92</v>
      </c>
      <c r="C780" t="s">
        <v>1310</v>
      </c>
      <c r="D780" t="s">
        <v>1311</v>
      </c>
      <c r="E780" s="73">
        <v>151000</v>
      </c>
      <c r="F780" s="73">
        <v>193000</v>
      </c>
      <c r="G780" s="73">
        <v>234000</v>
      </c>
      <c r="H780" s="73">
        <v>290000</v>
      </c>
    </row>
    <row r="781" spans="1:8">
      <c r="A781" s="71" t="str">
        <f t="shared" si="12"/>
        <v>Steuben County, IN</v>
      </c>
      <c r="B781" t="s">
        <v>92</v>
      </c>
      <c r="C781" t="s">
        <v>1312</v>
      </c>
      <c r="D781" t="s">
        <v>1313</v>
      </c>
      <c r="E781" s="73">
        <v>204000</v>
      </c>
      <c r="F781" s="73">
        <v>261000</v>
      </c>
      <c r="G781" s="73">
        <v>317000</v>
      </c>
      <c r="H781" s="73">
        <v>392000</v>
      </c>
    </row>
    <row r="782" spans="1:8">
      <c r="A782" s="71" t="str">
        <f t="shared" si="12"/>
        <v>Sullivan County, IN</v>
      </c>
      <c r="B782" t="s">
        <v>92</v>
      </c>
      <c r="C782" t="s">
        <v>1314</v>
      </c>
      <c r="D782" t="s">
        <v>1315</v>
      </c>
      <c r="E782" s="73">
        <v>151000</v>
      </c>
      <c r="F782" s="73">
        <v>193000</v>
      </c>
      <c r="G782" s="73">
        <v>234000</v>
      </c>
      <c r="H782" s="73">
        <v>290000</v>
      </c>
    </row>
    <row r="783" spans="1:8">
      <c r="A783" s="71" t="str">
        <f t="shared" si="12"/>
        <v>Switzerland County, IN</v>
      </c>
      <c r="B783" t="s">
        <v>92</v>
      </c>
      <c r="C783" t="s">
        <v>1316</v>
      </c>
      <c r="D783" t="s">
        <v>1317</v>
      </c>
      <c r="E783" s="73">
        <v>151000</v>
      </c>
      <c r="F783" s="73">
        <v>193000</v>
      </c>
      <c r="G783" s="73">
        <v>234000</v>
      </c>
      <c r="H783" s="73">
        <v>290000</v>
      </c>
    </row>
    <row r="784" spans="1:8">
      <c r="A784" s="71" t="str">
        <f t="shared" si="12"/>
        <v>Tippecanoe County, IN</v>
      </c>
      <c r="B784" t="s">
        <v>92</v>
      </c>
      <c r="C784" t="s">
        <v>1318</v>
      </c>
      <c r="D784" t="s">
        <v>1225</v>
      </c>
      <c r="E784" s="73">
        <v>181000</v>
      </c>
      <c r="F784" s="73">
        <v>231000</v>
      </c>
      <c r="G784" s="73">
        <v>280000</v>
      </c>
      <c r="H784" s="73">
        <v>347000</v>
      </c>
    </row>
    <row r="785" spans="1:8">
      <c r="A785" s="71" t="str">
        <f t="shared" si="12"/>
        <v>Tipton County, IN</v>
      </c>
      <c r="B785" t="s">
        <v>92</v>
      </c>
      <c r="C785" t="s">
        <v>1319</v>
      </c>
      <c r="D785" t="s">
        <v>1320</v>
      </c>
      <c r="E785" s="73">
        <v>151000</v>
      </c>
      <c r="F785" s="73">
        <v>193000</v>
      </c>
      <c r="G785" s="73">
        <v>234000</v>
      </c>
      <c r="H785" s="73">
        <v>290000</v>
      </c>
    </row>
    <row r="786" spans="1:8">
      <c r="A786" s="71" t="str">
        <f t="shared" si="12"/>
        <v>Union County, IN</v>
      </c>
      <c r="B786" t="s">
        <v>92</v>
      </c>
      <c r="C786" t="s">
        <v>422</v>
      </c>
      <c r="D786" t="s">
        <v>1321</v>
      </c>
      <c r="E786" s="73">
        <v>151000</v>
      </c>
      <c r="F786" s="73">
        <v>193000</v>
      </c>
      <c r="G786" s="73">
        <v>234000</v>
      </c>
      <c r="H786" s="73">
        <v>290000</v>
      </c>
    </row>
    <row r="787" spans="1:8">
      <c r="A787" s="71" t="str">
        <f t="shared" si="12"/>
        <v>Vanderburgh County, IN</v>
      </c>
      <c r="B787" t="s">
        <v>92</v>
      </c>
      <c r="C787" t="s">
        <v>1322</v>
      </c>
      <c r="D787" t="s">
        <v>1297</v>
      </c>
      <c r="E787" s="73">
        <v>165000</v>
      </c>
      <c r="F787" s="73">
        <v>211000</v>
      </c>
      <c r="G787" s="73">
        <v>255000</v>
      </c>
      <c r="H787" s="73">
        <v>316000</v>
      </c>
    </row>
    <row r="788" spans="1:8">
      <c r="A788" s="71" t="str">
        <f t="shared" si="12"/>
        <v>Vermillion County, IN</v>
      </c>
      <c r="B788" t="s">
        <v>92</v>
      </c>
      <c r="C788" t="s">
        <v>1323</v>
      </c>
      <c r="D788" t="s">
        <v>1232</v>
      </c>
      <c r="E788" s="73">
        <v>151000</v>
      </c>
      <c r="F788" s="73">
        <v>193000</v>
      </c>
      <c r="G788" s="73">
        <v>234000</v>
      </c>
      <c r="H788" s="73">
        <v>290000</v>
      </c>
    </row>
    <row r="789" spans="1:8">
      <c r="A789" s="71" t="str">
        <f t="shared" si="12"/>
        <v>Vigo County, IN</v>
      </c>
      <c r="B789" t="s">
        <v>92</v>
      </c>
      <c r="C789" t="s">
        <v>1324</v>
      </c>
      <c r="D789" t="s">
        <v>1232</v>
      </c>
      <c r="E789" s="73">
        <v>151000</v>
      </c>
      <c r="F789" s="73">
        <v>193000</v>
      </c>
      <c r="G789" s="73">
        <v>234000</v>
      </c>
      <c r="H789" s="73">
        <v>290000</v>
      </c>
    </row>
    <row r="790" spans="1:8">
      <c r="A790" s="71" t="str">
        <f t="shared" si="12"/>
        <v>Wabash County, IN</v>
      </c>
      <c r="B790" t="s">
        <v>92</v>
      </c>
      <c r="C790" t="s">
        <v>1207</v>
      </c>
      <c r="D790" t="s">
        <v>1325</v>
      </c>
      <c r="E790" s="73">
        <v>151000</v>
      </c>
      <c r="F790" s="73">
        <v>193000</v>
      </c>
      <c r="G790" s="73">
        <v>234000</v>
      </c>
      <c r="H790" s="73">
        <v>290000</v>
      </c>
    </row>
    <row r="791" spans="1:8">
      <c r="A791" s="71" t="str">
        <f t="shared" si="12"/>
        <v>Warren County, IN</v>
      </c>
      <c r="B791" t="s">
        <v>92</v>
      </c>
      <c r="C791" t="s">
        <v>982</v>
      </c>
      <c r="D791" t="s">
        <v>1326</v>
      </c>
      <c r="E791" s="73">
        <v>151000</v>
      </c>
      <c r="F791" s="73">
        <v>193000</v>
      </c>
      <c r="G791" s="73">
        <v>234000</v>
      </c>
      <c r="H791" s="73">
        <v>290000</v>
      </c>
    </row>
    <row r="792" spans="1:8">
      <c r="A792" s="71" t="str">
        <f t="shared" si="12"/>
        <v>Warrick County, IN</v>
      </c>
      <c r="B792" t="s">
        <v>92</v>
      </c>
      <c r="C792" t="s">
        <v>1327</v>
      </c>
      <c r="D792" t="s">
        <v>1297</v>
      </c>
      <c r="E792" s="73">
        <v>209000</v>
      </c>
      <c r="F792" s="73">
        <v>268000</v>
      </c>
      <c r="G792" s="73">
        <v>324000</v>
      </c>
      <c r="H792" s="73">
        <v>401000</v>
      </c>
    </row>
    <row r="793" spans="1:8">
      <c r="A793" s="71" t="str">
        <f t="shared" si="12"/>
        <v>Washington County, IN</v>
      </c>
      <c r="B793" t="s">
        <v>92</v>
      </c>
      <c r="C793" t="s">
        <v>215</v>
      </c>
      <c r="D793" t="s">
        <v>1328</v>
      </c>
      <c r="E793" s="73">
        <v>151000</v>
      </c>
      <c r="F793" s="73">
        <v>193000</v>
      </c>
      <c r="G793" s="73">
        <v>234000</v>
      </c>
      <c r="H793" s="73">
        <v>290000</v>
      </c>
    </row>
    <row r="794" spans="1:8">
      <c r="A794" s="71" t="str">
        <f t="shared" si="12"/>
        <v>Wayne County, IN</v>
      </c>
      <c r="B794" t="s">
        <v>92</v>
      </c>
      <c r="C794" t="s">
        <v>985</v>
      </c>
      <c r="D794" t="s">
        <v>1329</v>
      </c>
      <c r="E794" s="73">
        <v>151000</v>
      </c>
      <c r="F794" s="73">
        <v>193000</v>
      </c>
      <c r="G794" s="73">
        <v>234000</v>
      </c>
      <c r="H794" s="73">
        <v>290000</v>
      </c>
    </row>
    <row r="795" spans="1:8">
      <c r="A795" s="71" t="str">
        <f t="shared" si="12"/>
        <v>Wells County, IN</v>
      </c>
      <c r="B795" t="s">
        <v>92</v>
      </c>
      <c r="C795" t="s">
        <v>1330</v>
      </c>
      <c r="D795" t="s">
        <v>1222</v>
      </c>
      <c r="E795" s="73">
        <v>151000</v>
      </c>
      <c r="F795" s="73">
        <v>193000</v>
      </c>
      <c r="G795" s="73">
        <v>234000</v>
      </c>
      <c r="H795" s="73">
        <v>290000</v>
      </c>
    </row>
    <row r="796" spans="1:8">
      <c r="A796" s="71" t="str">
        <f t="shared" si="12"/>
        <v>White County, IN</v>
      </c>
      <c r="B796" t="s">
        <v>92</v>
      </c>
      <c r="C796" t="s">
        <v>426</v>
      </c>
      <c r="D796" t="s">
        <v>1331</v>
      </c>
      <c r="E796" s="73">
        <v>171000</v>
      </c>
      <c r="F796" s="73">
        <v>219000</v>
      </c>
      <c r="G796" s="73">
        <v>265000</v>
      </c>
      <c r="H796" s="73">
        <v>328000</v>
      </c>
    </row>
    <row r="797" spans="1:8">
      <c r="A797" s="71" t="str">
        <f t="shared" si="12"/>
        <v>Whitley County, IN</v>
      </c>
      <c r="B797" t="s">
        <v>92</v>
      </c>
      <c r="C797" t="s">
        <v>1332</v>
      </c>
      <c r="D797" t="s">
        <v>1222</v>
      </c>
      <c r="E797" s="73">
        <v>161000</v>
      </c>
      <c r="F797" s="73">
        <v>206000</v>
      </c>
      <c r="G797" s="73">
        <v>249000</v>
      </c>
      <c r="H797" s="73">
        <v>308000</v>
      </c>
    </row>
    <row r="798" spans="1:8">
      <c r="A798" s="71" t="str">
        <f t="shared" si="12"/>
        <v>Adair County, IA</v>
      </c>
      <c r="B798" t="s">
        <v>1333</v>
      </c>
      <c r="C798" t="s">
        <v>1334</v>
      </c>
      <c r="D798" t="s">
        <v>1335</v>
      </c>
      <c r="E798" s="73">
        <v>143000</v>
      </c>
      <c r="F798" s="73">
        <v>182000</v>
      </c>
      <c r="G798" s="73">
        <v>221000</v>
      </c>
      <c r="H798" s="73">
        <v>274000</v>
      </c>
    </row>
    <row r="799" spans="1:8">
      <c r="A799" s="71" t="str">
        <f t="shared" si="12"/>
        <v>Adams County, IA</v>
      </c>
      <c r="B799" t="s">
        <v>1333</v>
      </c>
      <c r="C799" t="s">
        <v>540</v>
      </c>
      <c r="D799" t="s">
        <v>1336</v>
      </c>
      <c r="E799" s="73">
        <v>143000</v>
      </c>
      <c r="F799" s="73">
        <v>182000</v>
      </c>
      <c r="G799" s="73">
        <v>221000</v>
      </c>
      <c r="H799" s="73">
        <v>274000</v>
      </c>
    </row>
    <row r="800" spans="1:8">
      <c r="A800" s="71" t="str">
        <f t="shared" si="12"/>
        <v>Allamakee County, IA</v>
      </c>
      <c r="B800" t="s">
        <v>1333</v>
      </c>
      <c r="C800" t="s">
        <v>1337</v>
      </c>
      <c r="D800" t="s">
        <v>1338</v>
      </c>
      <c r="E800" s="73">
        <v>151000</v>
      </c>
      <c r="F800" s="73">
        <v>193000</v>
      </c>
      <c r="G800" s="73">
        <v>234000</v>
      </c>
      <c r="H800" s="73">
        <v>290000</v>
      </c>
    </row>
    <row r="801" spans="1:8">
      <c r="A801" s="71" t="str">
        <f t="shared" si="12"/>
        <v>Appanoose County, IA</v>
      </c>
      <c r="B801" t="s">
        <v>1333</v>
      </c>
      <c r="C801" t="s">
        <v>1339</v>
      </c>
      <c r="D801" t="s">
        <v>1340</v>
      </c>
      <c r="E801" s="73">
        <v>143000</v>
      </c>
      <c r="F801" s="73">
        <v>182000</v>
      </c>
      <c r="G801" s="73">
        <v>221000</v>
      </c>
      <c r="H801" s="73">
        <v>274000</v>
      </c>
    </row>
    <row r="802" spans="1:8">
      <c r="A802" s="71" t="str">
        <f t="shared" si="12"/>
        <v>Audubon County, IA</v>
      </c>
      <c r="B802" t="s">
        <v>1333</v>
      </c>
      <c r="C802" t="s">
        <v>1341</v>
      </c>
      <c r="D802" t="s">
        <v>1342</v>
      </c>
      <c r="E802" s="73">
        <v>143000</v>
      </c>
      <c r="F802" s="73">
        <v>182000</v>
      </c>
      <c r="G802" s="73">
        <v>221000</v>
      </c>
      <c r="H802" s="73">
        <v>274000</v>
      </c>
    </row>
    <row r="803" spans="1:8">
      <c r="A803" s="71" t="str">
        <f t="shared" si="12"/>
        <v>Benton County, IA</v>
      </c>
      <c r="B803" t="s">
        <v>1333</v>
      </c>
      <c r="C803" t="s">
        <v>315</v>
      </c>
      <c r="D803" t="s">
        <v>1343</v>
      </c>
      <c r="E803" s="73">
        <v>166000</v>
      </c>
      <c r="F803" s="73">
        <v>213000</v>
      </c>
      <c r="G803" s="73">
        <v>258000</v>
      </c>
      <c r="H803" s="73">
        <v>319000</v>
      </c>
    </row>
    <row r="804" spans="1:8">
      <c r="A804" s="71" t="str">
        <f t="shared" si="12"/>
        <v>Black Hawk County, IA</v>
      </c>
      <c r="B804" t="s">
        <v>1333</v>
      </c>
      <c r="C804" t="s">
        <v>1344</v>
      </c>
      <c r="D804" t="s">
        <v>1345</v>
      </c>
      <c r="E804" s="73">
        <v>159000</v>
      </c>
      <c r="F804" s="73">
        <v>203000</v>
      </c>
      <c r="G804" s="73">
        <v>246000</v>
      </c>
      <c r="H804" s="73">
        <v>305000</v>
      </c>
    </row>
    <row r="805" spans="1:8">
      <c r="A805" s="71" t="str">
        <f t="shared" si="12"/>
        <v>Boone County, IA</v>
      </c>
      <c r="B805" t="s">
        <v>1333</v>
      </c>
      <c r="C805" t="s">
        <v>317</v>
      </c>
      <c r="D805" t="s">
        <v>1346</v>
      </c>
      <c r="E805" s="73">
        <v>157000</v>
      </c>
      <c r="F805" s="73">
        <v>201000</v>
      </c>
      <c r="G805" s="73">
        <v>243000</v>
      </c>
      <c r="H805" s="73">
        <v>301000</v>
      </c>
    </row>
    <row r="806" spans="1:8">
      <c r="A806" s="71" t="str">
        <f t="shared" si="12"/>
        <v>Bremer County, IA</v>
      </c>
      <c r="B806" t="s">
        <v>1333</v>
      </c>
      <c r="C806" t="s">
        <v>1347</v>
      </c>
      <c r="D806" t="s">
        <v>1348</v>
      </c>
      <c r="E806" s="73">
        <v>164000</v>
      </c>
      <c r="F806" s="73">
        <v>210000</v>
      </c>
      <c r="G806" s="73">
        <v>254000</v>
      </c>
      <c r="H806" s="73">
        <v>315000</v>
      </c>
    </row>
    <row r="807" spans="1:8">
      <c r="A807" s="71" t="str">
        <f t="shared" si="12"/>
        <v>Buchanan County, IA</v>
      </c>
      <c r="B807" t="s">
        <v>1333</v>
      </c>
      <c r="C807" t="s">
        <v>1349</v>
      </c>
      <c r="D807" t="s">
        <v>1350</v>
      </c>
      <c r="E807" s="73">
        <v>143000</v>
      </c>
      <c r="F807" s="73">
        <v>182000</v>
      </c>
      <c r="G807" s="73">
        <v>221000</v>
      </c>
      <c r="H807" s="73">
        <v>274000</v>
      </c>
    </row>
    <row r="808" spans="1:8">
      <c r="A808" s="71" t="str">
        <f t="shared" si="12"/>
        <v>Buena Vista County, IA</v>
      </c>
      <c r="B808" t="s">
        <v>1333</v>
      </c>
      <c r="C808" t="s">
        <v>1351</v>
      </c>
      <c r="D808" t="s">
        <v>1352</v>
      </c>
      <c r="E808" s="73">
        <v>143000</v>
      </c>
      <c r="F808" s="73">
        <v>182000</v>
      </c>
      <c r="G808" s="73">
        <v>221000</v>
      </c>
      <c r="H808" s="73">
        <v>274000</v>
      </c>
    </row>
    <row r="809" spans="1:8">
      <c r="A809" s="71" t="str">
        <f t="shared" si="12"/>
        <v>Butler County, IA</v>
      </c>
      <c r="B809" t="s">
        <v>1333</v>
      </c>
      <c r="C809" t="s">
        <v>103</v>
      </c>
      <c r="D809" t="s">
        <v>1353</v>
      </c>
      <c r="E809" s="73">
        <v>143000</v>
      </c>
      <c r="F809" s="73">
        <v>182000</v>
      </c>
      <c r="G809" s="73">
        <v>221000</v>
      </c>
      <c r="H809" s="73">
        <v>274000</v>
      </c>
    </row>
    <row r="810" spans="1:8">
      <c r="A810" s="71" t="str">
        <f t="shared" si="12"/>
        <v>Calhoun County, IA</v>
      </c>
      <c r="B810" t="s">
        <v>1333</v>
      </c>
      <c r="C810" t="s">
        <v>106</v>
      </c>
      <c r="D810" t="s">
        <v>1354</v>
      </c>
      <c r="E810" s="73">
        <v>143000</v>
      </c>
      <c r="F810" s="73">
        <v>182000</v>
      </c>
      <c r="G810" s="73">
        <v>221000</v>
      </c>
      <c r="H810" s="73">
        <v>274000</v>
      </c>
    </row>
    <row r="811" spans="1:8">
      <c r="A811" s="71" t="str">
        <f t="shared" si="12"/>
        <v>Carroll County, IA</v>
      </c>
      <c r="B811" t="s">
        <v>1333</v>
      </c>
      <c r="C811" t="s">
        <v>322</v>
      </c>
      <c r="D811" t="s">
        <v>1355</v>
      </c>
      <c r="E811" s="73">
        <v>143000</v>
      </c>
      <c r="F811" s="73">
        <v>182000</v>
      </c>
      <c r="G811" s="73">
        <v>221000</v>
      </c>
      <c r="H811" s="73">
        <v>274000</v>
      </c>
    </row>
    <row r="812" spans="1:8">
      <c r="A812" s="71" t="str">
        <f t="shared" si="12"/>
        <v>Cass County, IA</v>
      </c>
      <c r="B812" t="s">
        <v>1333</v>
      </c>
      <c r="C812" t="s">
        <v>1096</v>
      </c>
      <c r="D812" t="s">
        <v>1356</v>
      </c>
      <c r="E812" s="73">
        <v>143000</v>
      </c>
      <c r="F812" s="73">
        <v>182000</v>
      </c>
      <c r="G812" s="73">
        <v>221000</v>
      </c>
      <c r="H812" s="73">
        <v>274000</v>
      </c>
    </row>
    <row r="813" spans="1:8">
      <c r="A813" s="71" t="str">
        <f t="shared" si="12"/>
        <v>Cedar County, IA</v>
      </c>
      <c r="B813" t="s">
        <v>1333</v>
      </c>
      <c r="C813" t="s">
        <v>1357</v>
      </c>
      <c r="D813" t="s">
        <v>1358</v>
      </c>
      <c r="E813" s="73">
        <v>160000</v>
      </c>
      <c r="F813" s="73">
        <v>204000</v>
      </c>
      <c r="G813" s="73">
        <v>247000</v>
      </c>
      <c r="H813" s="73">
        <v>306000</v>
      </c>
    </row>
    <row r="814" spans="1:8">
      <c r="A814" s="71" t="str">
        <f t="shared" si="12"/>
        <v>Cerro Gordo County, IA</v>
      </c>
      <c r="B814" t="s">
        <v>1333</v>
      </c>
      <c r="C814" t="s">
        <v>1359</v>
      </c>
      <c r="D814" t="s">
        <v>1360</v>
      </c>
      <c r="E814" s="73">
        <v>143000</v>
      </c>
      <c r="F814" s="73">
        <v>182000</v>
      </c>
      <c r="G814" s="73">
        <v>221000</v>
      </c>
      <c r="H814" s="73">
        <v>274000</v>
      </c>
    </row>
    <row r="815" spans="1:8">
      <c r="A815" s="71" t="str">
        <f t="shared" si="12"/>
        <v>Cherokee County, IA</v>
      </c>
      <c r="B815" t="s">
        <v>1333</v>
      </c>
      <c r="C815" t="s">
        <v>112</v>
      </c>
      <c r="D815" t="s">
        <v>1361</v>
      </c>
      <c r="E815" s="73">
        <v>143000</v>
      </c>
      <c r="F815" s="73">
        <v>182000</v>
      </c>
      <c r="G815" s="73">
        <v>221000</v>
      </c>
      <c r="H815" s="73">
        <v>274000</v>
      </c>
    </row>
    <row r="816" spans="1:8">
      <c r="A816" s="71" t="str">
        <f t="shared" si="12"/>
        <v>Chickasaw County, IA</v>
      </c>
      <c r="B816" t="s">
        <v>1333</v>
      </c>
      <c r="C816" t="s">
        <v>1362</v>
      </c>
      <c r="D816" t="s">
        <v>1363</v>
      </c>
      <c r="E816" s="73">
        <v>143000</v>
      </c>
      <c r="F816" s="73">
        <v>182000</v>
      </c>
      <c r="G816" s="73">
        <v>221000</v>
      </c>
      <c r="H816" s="73">
        <v>274000</v>
      </c>
    </row>
    <row r="817" spans="1:8">
      <c r="A817" s="71" t="str">
        <f t="shared" si="12"/>
        <v>Clarke County, IA</v>
      </c>
      <c r="B817" t="s">
        <v>1333</v>
      </c>
      <c r="C817" t="s">
        <v>121</v>
      </c>
      <c r="D817" t="s">
        <v>1364</v>
      </c>
      <c r="E817" s="73">
        <v>143000</v>
      </c>
      <c r="F817" s="73">
        <v>182000</v>
      </c>
      <c r="G817" s="73">
        <v>221000</v>
      </c>
      <c r="H817" s="73">
        <v>274000</v>
      </c>
    </row>
    <row r="818" spans="1:8">
      <c r="A818" s="71" t="str">
        <f t="shared" si="12"/>
        <v>Clay County, IA</v>
      </c>
      <c r="B818" t="s">
        <v>1333</v>
      </c>
      <c r="C818" t="s">
        <v>124</v>
      </c>
      <c r="D818" t="s">
        <v>1365</v>
      </c>
      <c r="E818" s="73">
        <v>143000</v>
      </c>
      <c r="F818" s="73">
        <v>182000</v>
      </c>
      <c r="G818" s="73">
        <v>221000</v>
      </c>
      <c r="H818" s="73">
        <v>274000</v>
      </c>
    </row>
    <row r="819" spans="1:8">
      <c r="A819" s="71" t="str">
        <f t="shared" si="12"/>
        <v>Clayton County, IA</v>
      </c>
      <c r="B819" t="s">
        <v>1333</v>
      </c>
      <c r="C819" t="s">
        <v>829</v>
      </c>
      <c r="D819" t="s">
        <v>1366</v>
      </c>
      <c r="E819" s="73">
        <v>143000</v>
      </c>
      <c r="F819" s="73">
        <v>182000</v>
      </c>
      <c r="G819" s="73">
        <v>221000</v>
      </c>
      <c r="H819" s="73">
        <v>274000</v>
      </c>
    </row>
    <row r="820" spans="1:8">
      <c r="A820" s="71" t="str">
        <f t="shared" si="12"/>
        <v>Clinton County, IA</v>
      </c>
      <c r="B820" t="s">
        <v>1333</v>
      </c>
      <c r="C820" t="s">
        <v>1104</v>
      </c>
      <c r="D820" t="s">
        <v>1367</v>
      </c>
      <c r="E820" s="73">
        <v>143000</v>
      </c>
      <c r="F820" s="73">
        <v>182000</v>
      </c>
      <c r="G820" s="73">
        <v>221000</v>
      </c>
      <c r="H820" s="73">
        <v>274000</v>
      </c>
    </row>
    <row r="821" spans="1:8">
      <c r="A821" s="71" t="str">
        <f t="shared" si="12"/>
        <v>Crawford County, IA</v>
      </c>
      <c r="B821" t="s">
        <v>1333</v>
      </c>
      <c r="C821" t="s">
        <v>338</v>
      </c>
      <c r="D821" t="s">
        <v>1368</v>
      </c>
      <c r="E821" s="73">
        <v>143000</v>
      </c>
      <c r="F821" s="73">
        <v>182000</v>
      </c>
      <c r="G821" s="73">
        <v>221000</v>
      </c>
      <c r="H821" s="73">
        <v>274000</v>
      </c>
    </row>
    <row r="822" spans="1:8">
      <c r="A822" s="71" t="str">
        <f t="shared" si="12"/>
        <v>Dallas County, IA</v>
      </c>
      <c r="B822" t="s">
        <v>1333</v>
      </c>
      <c r="C822" t="s">
        <v>144</v>
      </c>
      <c r="D822" t="s">
        <v>1369</v>
      </c>
      <c r="E822" s="73">
        <v>282000</v>
      </c>
      <c r="F822" s="73">
        <v>360000</v>
      </c>
      <c r="G822" s="73">
        <v>436000</v>
      </c>
      <c r="H822" s="73">
        <v>541000</v>
      </c>
    </row>
    <row r="823" spans="1:8">
      <c r="A823" s="71" t="str">
        <f t="shared" si="12"/>
        <v>Davis County, IA</v>
      </c>
      <c r="B823" t="s">
        <v>1333</v>
      </c>
      <c r="C823" t="s">
        <v>1370</v>
      </c>
      <c r="D823" t="s">
        <v>1371</v>
      </c>
      <c r="E823" s="73">
        <v>143000</v>
      </c>
      <c r="F823" s="73">
        <v>182000</v>
      </c>
      <c r="G823" s="73">
        <v>221000</v>
      </c>
      <c r="H823" s="73">
        <v>274000</v>
      </c>
    </row>
    <row r="824" spans="1:8">
      <c r="A824" s="71" t="str">
        <f t="shared" si="12"/>
        <v>Decatur County, IA</v>
      </c>
      <c r="B824" t="s">
        <v>1333</v>
      </c>
      <c r="C824" t="s">
        <v>843</v>
      </c>
      <c r="D824" t="s">
        <v>1372</v>
      </c>
      <c r="E824" s="73">
        <v>143000</v>
      </c>
      <c r="F824" s="73">
        <v>182000</v>
      </c>
      <c r="G824" s="73">
        <v>221000</v>
      </c>
      <c r="H824" s="73">
        <v>274000</v>
      </c>
    </row>
    <row r="825" spans="1:8">
      <c r="A825" s="71" t="str">
        <f t="shared" si="12"/>
        <v>Delaware County, IA</v>
      </c>
      <c r="B825" t="s">
        <v>1333</v>
      </c>
      <c r="C825" t="s">
        <v>1241</v>
      </c>
      <c r="D825" t="s">
        <v>1373</v>
      </c>
      <c r="E825" s="73">
        <v>147000</v>
      </c>
      <c r="F825" s="73">
        <v>188000</v>
      </c>
      <c r="G825" s="73">
        <v>228000</v>
      </c>
      <c r="H825" s="73">
        <v>283000</v>
      </c>
    </row>
    <row r="826" spans="1:8">
      <c r="A826" s="71" t="str">
        <f t="shared" si="12"/>
        <v>Des Moines County, IA</v>
      </c>
      <c r="B826" t="s">
        <v>1333</v>
      </c>
      <c r="C826" t="s">
        <v>1374</v>
      </c>
      <c r="D826" t="s">
        <v>1375</v>
      </c>
      <c r="E826" s="73">
        <v>143000</v>
      </c>
      <c r="F826" s="73">
        <v>182000</v>
      </c>
      <c r="G826" s="73">
        <v>221000</v>
      </c>
      <c r="H826" s="73">
        <v>274000</v>
      </c>
    </row>
    <row r="827" spans="1:8">
      <c r="A827" s="71" t="str">
        <f t="shared" si="12"/>
        <v>Dickinson County, IA</v>
      </c>
      <c r="B827" t="s">
        <v>1333</v>
      </c>
      <c r="C827" t="s">
        <v>1376</v>
      </c>
      <c r="D827" t="s">
        <v>1377</v>
      </c>
      <c r="E827" s="73">
        <v>232000</v>
      </c>
      <c r="F827" s="73">
        <v>297000</v>
      </c>
      <c r="G827" s="73">
        <v>359000</v>
      </c>
      <c r="H827" s="73">
        <v>445000</v>
      </c>
    </row>
    <row r="828" spans="1:8">
      <c r="A828" s="71" t="str">
        <f t="shared" si="12"/>
        <v>Dubuque County, IA</v>
      </c>
      <c r="B828" t="s">
        <v>1333</v>
      </c>
      <c r="C828" t="s">
        <v>1378</v>
      </c>
      <c r="D828" t="s">
        <v>1379</v>
      </c>
      <c r="E828" s="73">
        <v>181000</v>
      </c>
      <c r="F828" s="73">
        <v>232000</v>
      </c>
      <c r="G828" s="73">
        <v>281000</v>
      </c>
      <c r="H828" s="73">
        <v>348000</v>
      </c>
    </row>
    <row r="829" spans="1:8">
      <c r="A829" s="71" t="str">
        <f t="shared" si="12"/>
        <v>Emmet County, IA</v>
      </c>
      <c r="B829" t="s">
        <v>1333</v>
      </c>
      <c r="C829" t="s">
        <v>1380</v>
      </c>
      <c r="D829" t="s">
        <v>1381</v>
      </c>
      <c r="E829" s="73">
        <v>143000</v>
      </c>
      <c r="F829" s="73">
        <v>182000</v>
      </c>
      <c r="G829" s="73">
        <v>221000</v>
      </c>
      <c r="H829" s="73">
        <v>274000</v>
      </c>
    </row>
    <row r="830" spans="1:8">
      <c r="A830" s="71" t="str">
        <f t="shared" si="12"/>
        <v>Fayette County, IA</v>
      </c>
      <c r="B830" t="s">
        <v>1333</v>
      </c>
      <c r="C830" t="s">
        <v>153</v>
      </c>
      <c r="D830" t="s">
        <v>1382</v>
      </c>
      <c r="E830" s="73">
        <v>143000</v>
      </c>
      <c r="F830" s="73">
        <v>182000</v>
      </c>
      <c r="G830" s="73">
        <v>221000</v>
      </c>
      <c r="H830" s="73">
        <v>274000</v>
      </c>
    </row>
    <row r="831" spans="1:8">
      <c r="A831" s="71" t="str">
        <f t="shared" si="12"/>
        <v>Floyd County, IA</v>
      </c>
      <c r="B831" t="s">
        <v>1333</v>
      </c>
      <c r="C831" t="s">
        <v>861</v>
      </c>
      <c r="D831" t="s">
        <v>1383</v>
      </c>
      <c r="E831" s="73">
        <v>143000</v>
      </c>
      <c r="F831" s="73">
        <v>182000</v>
      </c>
      <c r="G831" s="73">
        <v>221000</v>
      </c>
      <c r="H831" s="73">
        <v>274000</v>
      </c>
    </row>
    <row r="832" spans="1:8">
      <c r="A832" s="71" t="str">
        <f t="shared" si="12"/>
        <v>Franklin County, IA</v>
      </c>
      <c r="B832" t="s">
        <v>1333</v>
      </c>
      <c r="C832" t="s">
        <v>155</v>
      </c>
      <c r="D832" t="s">
        <v>1384</v>
      </c>
      <c r="E832" s="73">
        <v>143000</v>
      </c>
      <c r="F832" s="73">
        <v>182000</v>
      </c>
      <c r="G832" s="73">
        <v>221000</v>
      </c>
      <c r="H832" s="73">
        <v>274000</v>
      </c>
    </row>
    <row r="833" spans="1:8">
      <c r="A833" s="71" t="str">
        <f t="shared" si="12"/>
        <v>Fremont County, IA</v>
      </c>
      <c r="B833" t="s">
        <v>1333</v>
      </c>
      <c r="C833" t="s">
        <v>578</v>
      </c>
      <c r="D833" t="s">
        <v>1385</v>
      </c>
      <c r="E833" s="73">
        <v>143000</v>
      </c>
      <c r="F833" s="73">
        <v>182000</v>
      </c>
      <c r="G833" s="73">
        <v>221000</v>
      </c>
      <c r="H833" s="73">
        <v>274000</v>
      </c>
    </row>
    <row r="834" spans="1:8">
      <c r="A834" s="71" t="str">
        <f t="shared" si="12"/>
        <v>Greene County, IA</v>
      </c>
      <c r="B834" t="s">
        <v>1333</v>
      </c>
      <c r="C834" t="s">
        <v>159</v>
      </c>
      <c r="D834" t="s">
        <v>1386</v>
      </c>
      <c r="E834" s="73">
        <v>143000</v>
      </c>
      <c r="F834" s="73">
        <v>182000</v>
      </c>
      <c r="G834" s="73">
        <v>221000</v>
      </c>
      <c r="H834" s="73">
        <v>274000</v>
      </c>
    </row>
    <row r="835" spans="1:8">
      <c r="A835" s="71" t="str">
        <f t="shared" si="12"/>
        <v>Grundy County, IA</v>
      </c>
      <c r="B835" t="s">
        <v>1333</v>
      </c>
      <c r="C835" t="s">
        <v>1128</v>
      </c>
      <c r="D835" t="s">
        <v>1345</v>
      </c>
      <c r="E835" s="73">
        <v>159000</v>
      </c>
      <c r="F835" s="73">
        <v>203000</v>
      </c>
      <c r="G835" s="73">
        <v>246000</v>
      </c>
      <c r="H835" s="73">
        <v>305000</v>
      </c>
    </row>
    <row r="836" spans="1:8">
      <c r="A836" s="71" t="str">
        <f t="shared" ref="A836:A899" si="13">C836&amp;", "&amp;B836</f>
        <v>Guthrie County, IA</v>
      </c>
      <c r="B836" t="s">
        <v>1333</v>
      </c>
      <c r="C836" t="s">
        <v>1387</v>
      </c>
      <c r="D836" t="s">
        <v>1369</v>
      </c>
      <c r="E836" s="73">
        <v>226000</v>
      </c>
      <c r="F836" s="73">
        <v>289000</v>
      </c>
      <c r="G836" s="73">
        <v>350000</v>
      </c>
      <c r="H836" s="73">
        <v>433000</v>
      </c>
    </row>
    <row r="837" spans="1:8">
      <c r="A837" s="71" t="str">
        <f t="shared" si="13"/>
        <v>Hamilton County, IA</v>
      </c>
      <c r="B837" t="s">
        <v>1333</v>
      </c>
      <c r="C837" t="s">
        <v>718</v>
      </c>
      <c r="D837" t="s">
        <v>1388</v>
      </c>
      <c r="E837" s="73">
        <v>143000</v>
      </c>
      <c r="F837" s="73">
        <v>182000</v>
      </c>
      <c r="G837" s="73">
        <v>221000</v>
      </c>
      <c r="H837" s="73">
        <v>274000</v>
      </c>
    </row>
    <row r="838" spans="1:8">
      <c r="A838" s="71" t="str">
        <f t="shared" si="13"/>
        <v>Hancock County, IA</v>
      </c>
      <c r="B838" t="s">
        <v>1333</v>
      </c>
      <c r="C838" t="s">
        <v>880</v>
      </c>
      <c r="D838" t="s">
        <v>1389</v>
      </c>
      <c r="E838" s="73">
        <v>143000</v>
      </c>
      <c r="F838" s="73">
        <v>182000</v>
      </c>
      <c r="G838" s="73">
        <v>221000</v>
      </c>
      <c r="H838" s="73">
        <v>274000</v>
      </c>
    </row>
    <row r="839" spans="1:8">
      <c r="A839" s="71" t="str">
        <f t="shared" si="13"/>
        <v>Hardin County, IA</v>
      </c>
      <c r="B839" t="s">
        <v>1333</v>
      </c>
      <c r="C839" t="s">
        <v>1132</v>
      </c>
      <c r="D839" t="s">
        <v>1390</v>
      </c>
      <c r="E839" s="73">
        <v>143000</v>
      </c>
      <c r="F839" s="73">
        <v>182000</v>
      </c>
      <c r="G839" s="73">
        <v>221000</v>
      </c>
      <c r="H839" s="73">
        <v>274000</v>
      </c>
    </row>
    <row r="840" spans="1:8">
      <c r="A840" s="71" t="str">
        <f t="shared" si="13"/>
        <v>Harrison County, IA</v>
      </c>
      <c r="B840" t="s">
        <v>1333</v>
      </c>
      <c r="C840" t="s">
        <v>1256</v>
      </c>
      <c r="D840" t="s">
        <v>1391</v>
      </c>
      <c r="E840" s="73">
        <v>202000</v>
      </c>
      <c r="F840" s="73">
        <v>258000</v>
      </c>
      <c r="G840" s="73">
        <v>313000</v>
      </c>
      <c r="H840" s="73">
        <v>388000</v>
      </c>
    </row>
    <row r="841" spans="1:8">
      <c r="A841" s="71" t="str">
        <f t="shared" si="13"/>
        <v>Henry County, IA</v>
      </c>
      <c r="B841" t="s">
        <v>1333</v>
      </c>
      <c r="C841" t="s">
        <v>163</v>
      </c>
      <c r="D841" t="s">
        <v>1392</v>
      </c>
      <c r="E841" s="73">
        <v>143000</v>
      </c>
      <c r="F841" s="73">
        <v>182000</v>
      </c>
      <c r="G841" s="73">
        <v>221000</v>
      </c>
      <c r="H841" s="73">
        <v>274000</v>
      </c>
    </row>
    <row r="842" spans="1:8">
      <c r="A842" s="71" t="str">
        <f t="shared" si="13"/>
        <v>Howard County, IA</v>
      </c>
      <c r="B842" t="s">
        <v>1333</v>
      </c>
      <c r="C842" t="s">
        <v>363</v>
      </c>
      <c r="D842" t="s">
        <v>1393</v>
      </c>
      <c r="E842" s="73">
        <v>143000</v>
      </c>
      <c r="F842" s="73">
        <v>182000</v>
      </c>
      <c r="G842" s="73">
        <v>221000</v>
      </c>
      <c r="H842" s="73">
        <v>274000</v>
      </c>
    </row>
    <row r="843" spans="1:8">
      <c r="A843" s="71" t="str">
        <f t="shared" si="13"/>
        <v>Humboldt County, IA</v>
      </c>
      <c r="B843" t="s">
        <v>1333</v>
      </c>
      <c r="C843" t="s">
        <v>453</v>
      </c>
      <c r="D843" t="s">
        <v>1394</v>
      </c>
      <c r="E843" s="73">
        <v>143000</v>
      </c>
      <c r="F843" s="73">
        <v>182000</v>
      </c>
      <c r="G843" s="73">
        <v>221000</v>
      </c>
      <c r="H843" s="73">
        <v>274000</v>
      </c>
    </row>
    <row r="844" spans="1:8">
      <c r="A844" s="71" t="str">
        <f t="shared" si="13"/>
        <v>Ida County, IA</v>
      </c>
      <c r="B844" t="s">
        <v>1333</v>
      </c>
      <c r="C844" t="s">
        <v>1395</v>
      </c>
      <c r="D844" t="s">
        <v>1396</v>
      </c>
      <c r="E844" s="73">
        <v>143000</v>
      </c>
      <c r="F844" s="73">
        <v>182000</v>
      </c>
      <c r="G844" s="73">
        <v>221000</v>
      </c>
      <c r="H844" s="73">
        <v>274000</v>
      </c>
    </row>
    <row r="845" spans="1:8">
      <c r="A845" s="71" t="str">
        <f t="shared" si="13"/>
        <v>Iowa County, IA</v>
      </c>
      <c r="B845" t="s">
        <v>1333</v>
      </c>
      <c r="C845" t="s">
        <v>1397</v>
      </c>
      <c r="D845" t="s">
        <v>1398</v>
      </c>
      <c r="E845" s="73">
        <v>159000</v>
      </c>
      <c r="F845" s="73">
        <v>204000</v>
      </c>
      <c r="G845" s="73">
        <v>247000</v>
      </c>
      <c r="H845" s="73">
        <v>306000</v>
      </c>
    </row>
    <row r="846" spans="1:8">
      <c r="A846" s="71" t="str">
        <f t="shared" si="13"/>
        <v>Jackson County, IA</v>
      </c>
      <c r="B846" t="s">
        <v>1333</v>
      </c>
      <c r="C846" t="s">
        <v>166</v>
      </c>
      <c r="D846" t="s">
        <v>1399</v>
      </c>
      <c r="E846" s="73">
        <v>143000</v>
      </c>
      <c r="F846" s="73">
        <v>182000</v>
      </c>
      <c r="G846" s="73">
        <v>221000</v>
      </c>
      <c r="H846" s="73">
        <v>274000</v>
      </c>
    </row>
    <row r="847" spans="1:8">
      <c r="A847" s="71" t="str">
        <f t="shared" si="13"/>
        <v>Jasper County, IA</v>
      </c>
      <c r="B847" t="s">
        <v>1333</v>
      </c>
      <c r="C847" t="s">
        <v>892</v>
      </c>
      <c r="D847" t="s">
        <v>1400</v>
      </c>
      <c r="E847" s="73">
        <v>157000</v>
      </c>
      <c r="F847" s="73">
        <v>201000</v>
      </c>
      <c r="G847" s="73">
        <v>243000</v>
      </c>
      <c r="H847" s="73">
        <v>301000</v>
      </c>
    </row>
    <row r="848" spans="1:8">
      <c r="A848" s="71" t="str">
        <f t="shared" si="13"/>
        <v>Jefferson County, IA</v>
      </c>
      <c r="B848" t="s">
        <v>1333</v>
      </c>
      <c r="C848" t="s">
        <v>168</v>
      </c>
      <c r="D848" t="s">
        <v>1401</v>
      </c>
      <c r="E848" s="73">
        <v>143000</v>
      </c>
      <c r="F848" s="73">
        <v>182000</v>
      </c>
      <c r="G848" s="73">
        <v>221000</v>
      </c>
      <c r="H848" s="73">
        <v>274000</v>
      </c>
    </row>
    <row r="849" spans="1:8">
      <c r="A849" s="71" t="str">
        <f t="shared" si="13"/>
        <v>Johnson County, IA</v>
      </c>
      <c r="B849" t="s">
        <v>1333</v>
      </c>
      <c r="C849" t="s">
        <v>370</v>
      </c>
      <c r="D849" t="s">
        <v>1402</v>
      </c>
      <c r="E849" s="73">
        <v>259000</v>
      </c>
      <c r="F849" s="73">
        <v>331000</v>
      </c>
      <c r="G849" s="73">
        <v>401000</v>
      </c>
      <c r="H849" s="73">
        <v>497000</v>
      </c>
    </row>
    <row r="850" spans="1:8">
      <c r="A850" s="71" t="str">
        <f t="shared" si="13"/>
        <v>Jones County, IA</v>
      </c>
      <c r="B850" t="s">
        <v>1333</v>
      </c>
      <c r="C850" t="s">
        <v>899</v>
      </c>
      <c r="D850" t="s">
        <v>1403</v>
      </c>
      <c r="E850" s="73">
        <v>150000</v>
      </c>
      <c r="F850" s="73">
        <v>192000</v>
      </c>
      <c r="G850" s="73">
        <v>233000</v>
      </c>
      <c r="H850" s="73">
        <v>289000</v>
      </c>
    </row>
    <row r="851" spans="1:8">
      <c r="A851" s="71" t="str">
        <f t="shared" si="13"/>
        <v>Keokuk County, IA</v>
      </c>
      <c r="B851" t="s">
        <v>1333</v>
      </c>
      <c r="C851" t="s">
        <v>1404</v>
      </c>
      <c r="D851" t="s">
        <v>1405</v>
      </c>
      <c r="E851" s="73">
        <v>143000</v>
      </c>
      <c r="F851" s="73">
        <v>182000</v>
      </c>
      <c r="G851" s="73">
        <v>221000</v>
      </c>
      <c r="H851" s="73">
        <v>274000</v>
      </c>
    </row>
    <row r="852" spans="1:8">
      <c r="A852" s="71" t="str">
        <f t="shared" si="13"/>
        <v>Kossuth County, IA</v>
      </c>
      <c r="B852" t="s">
        <v>1333</v>
      </c>
      <c r="C852" t="s">
        <v>1406</v>
      </c>
      <c r="D852" t="s">
        <v>1407</v>
      </c>
      <c r="E852" s="73">
        <v>143000</v>
      </c>
      <c r="F852" s="73">
        <v>182000</v>
      </c>
      <c r="G852" s="73">
        <v>221000</v>
      </c>
      <c r="H852" s="73">
        <v>274000</v>
      </c>
    </row>
    <row r="853" spans="1:8">
      <c r="A853" s="71" t="str">
        <f t="shared" si="13"/>
        <v>Lee County, IA</v>
      </c>
      <c r="B853" t="s">
        <v>1333</v>
      </c>
      <c r="C853" t="s">
        <v>174</v>
      </c>
      <c r="D853" t="s">
        <v>1408</v>
      </c>
      <c r="E853" s="73">
        <v>143000</v>
      </c>
      <c r="F853" s="73">
        <v>182000</v>
      </c>
      <c r="G853" s="73">
        <v>221000</v>
      </c>
      <c r="H853" s="73">
        <v>274000</v>
      </c>
    </row>
    <row r="854" spans="1:8">
      <c r="A854" s="71" t="str">
        <f t="shared" si="13"/>
        <v>Linn County, IA</v>
      </c>
      <c r="B854" t="s">
        <v>1333</v>
      </c>
      <c r="C854" t="s">
        <v>1409</v>
      </c>
      <c r="D854" t="s">
        <v>1410</v>
      </c>
      <c r="E854" s="73">
        <v>195000</v>
      </c>
      <c r="F854" s="73">
        <v>249000</v>
      </c>
      <c r="G854" s="73">
        <v>302000</v>
      </c>
      <c r="H854" s="73">
        <v>374000</v>
      </c>
    </row>
    <row r="855" spans="1:8">
      <c r="A855" s="71" t="str">
        <f t="shared" si="13"/>
        <v>Louisa County, IA</v>
      </c>
      <c r="B855" t="s">
        <v>1333</v>
      </c>
      <c r="C855" t="s">
        <v>1411</v>
      </c>
      <c r="D855" t="s">
        <v>1412</v>
      </c>
      <c r="E855" s="73">
        <v>143000</v>
      </c>
      <c r="F855" s="73">
        <v>182000</v>
      </c>
      <c r="G855" s="73">
        <v>221000</v>
      </c>
      <c r="H855" s="73">
        <v>274000</v>
      </c>
    </row>
    <row r="856" spans="1:8">
      <c r="A856" s="71" t="str">
        <f t="shared" si="13"/>
        <v>Lucas County, IA</v>
      </c>
      <c r="B856" t="s">
        <v>1333</v>
      </c>
      <c r="C856" t="s">
        <v>1413</v>
      </c>
      <c r="D856" t="s">
        <v>1414</v>
      </c>
      <c r="E856" s="73">
        <v>143000</v>
      </c>
      <c r="F856" s="73">
        <v>182000</v>
      </c>
      <c r="G856" s="73">
        <v>221000</v>
      </c>
      <c r="H856" s="73">
        <v>274000</v>
      </c>
    </row>
    <row r="857" spans="1:8">
      <c r="A857" s="71" t="str">
        <f t="shared" si="13"/>
        <v>Lyon County, IA</v>
      </c>
      <c r="B857" t="s">
        <v>1333</v>
      </c>
      <c r="C857" t="s">
        <v>1415</v>
      </c>
      <c r="D857" t="s">
        <v>1416</v>
      </c>
      <c r="E857" s="73">
        <v>143000</v>
      </c>
      <c r="F857" s="73">
        <v>182000</v>
      </c>
      <c r="G857" s="73">
        <v>221000</v>
      </c>
      <c r="H857" s="73">
        <v>274000</v>
      </c>
    </row>
    <row r="858" spans="1:8">
      <c r="A858" s="71" t="str">
        <f t="shared" si="13"/>
        <v>Madison County, IA</v>
      </c>
      <c r="B858" t="s">
        <v>1333</v>
      </c>
      <c r="C858" t="s">
        <v>181</v>
      </c>
      <c r="D858" t="s">
        <v>1369</v>
      </c>
      <c r="E858" s="73">
        <v>226000</v>
      </c>
      <c r="F858" s="73">
        <v>289000</v>
      </c>
      <c r="G858" s="73">
        <v>350000</v>
      </c>
      <c r="H858" s="73">
        <v>433000</v>
      </c>
    </row>
    <row r="859" spans="1:8">
      <c r="A859" s="71" t="str">
        <f t="shared" si="13"/>
        <v>Mahaska County, IA</v>
      </c>
      <c r="B859" t="s">
        <v>1333</v>
      </c>
      <c r="C859" t="s">
        <v>1417</v>
      </c>
      <c r="D859" t="s">
        <v>1418</v>
      </c>
      <c r="E859" s="73">
        <v>143000</v>
      </c>
      <c r="F859" s="73">
        <v>182000</v>
      </c>
      <c r="G859" s="73">
        <v>221000</v>
      </c>
      <c r="H859" s="73">
        <v>274000</v>
      </c>
    </row>
    <row r="860" spans="1:8">
      <c r="A860" s="71" t="str">
        <f t="shared" si="13"/>
        <v>Marion County, IA</v>
      </c>
      <c r="B860" t="s">
        <v>1333</v>
      </c>
      <c r="C860" t="s">
        <v>184</v>
      </c>
      <c r="D860" t="s">
        <v>1419</v>
      </c>
      <c r="E860" s="73">
        <v>190000</v>
      </c>
      <c r="F860" s="73">
        <v>243000</v>
      </c>
      <c r="G860" s="73">
        <v>294000</v>
      </c>
      <c r="H860" s="73">
        <v>364000</v>
      </c>
    </row>
    <row r="861" spans="1:8">
      <c r="A861" s="71" t="str">
        <f t="shared" si="13"/>
        <v>Marshall County, IA</v>
      </c>
      <c r="B861" t="s">
        <v>1333</v>
      </c>
      <c r="C861" t="s">
        <v>186</v>
      </c>
      <c r="D861" t="s">
        <v>1420</v>
      </c>
      <c r="E861" s="73">
        <v>143000</v>
      </c>
      <c r="F861" s="73">
        <v>182000</v>
      </c>
      <c r="G861" s="73">
        <v>221000</v>
      </c>
      <c r="H861" s="73">
        <v>274000</v>
      </c>
    </row>
    <row r="862" spans="1:8">
      <c r="A862" s="71" t="str">
        <f t="shared" si="13"/>
        <v>Mills County, IA</v>
      </c>
      <c r="B862" t="s">
        <v>1333</v>
      </c>
      <c r="C862" t="s">
        <v>1421</v>
      </c>
      <c r="D862" t="s">
        <v>1391</v>
      </c>
      <c r="E862" s="73">
        <v>202000</v>
      </c>
      <c r="F862" s="73">
        <v>258000</v>
      </c>
      <c r="G862" s="73">
        <v>313000</v>
      </c>
      <c r="H862" s="73">
        <v>388000</v>
      </c>
    </row>
    <row r="863" spans="1:8">
      <c r="A863" s="71" t="str">
        <f t="shared" si="13"/>
        <v>Mitchell County, IA</v>
      </c>
      <c r="B863" t="s">
        <v>1333</v>
      </c>
      <c r="C863" t="s">
        <v>916</v>
      </c>
      <c r="D863" t="s">
        <v>1422</v>
      </c>
      <c r="E863" s="73">
        <v>143000</v>
      </c>
      <c r="F863" s="73">
        <v>182000</v>
      </c>
      <c r="G863" s="73">
        <v>221000</v>
      </c>
      <c r="H863" s="73">
        <v>274000</v>
      </c>
    </row>
    <row r="864" spans="1:8">
      <c r="A864" s="71" t="str">
        <f t="shared" si="13"/>
        <v>Monona County, IA</v>
      </c>
      <c r="B864" t="s">
        <v>1333</v>
      </c>
      <c r="C864" t="s">
        <v>1423</v>
      </c>
      <c r="D864" t="s">
        <v>1424</v>
      </c>
      <c r="E864" s="73">
        <v>143000</v>
      </c>
      <c r="F864" s="73">
        <v>182000</v>
      </c>
      <c r="G864" s="73">
        <v>221000</v>
      </c>
      <c r="H864" s="73">
        <v>274000</v>
      </c>
    </row>
    <row r="865" spans="1:8">
      <c r="A865" s="71" t="str">
        <f t="shared" si="13"/>
        <v>Monroe County, IA</v>
      </c>
      <c r="B865" t="s">
        <v>1333</v>
      </c>
      <c r="C865" t="s">
        <v>190</v>
      </c>
      <c r="D865" t="s">
        <v>1425</v>
      </c>
      <c r="E865" s="73">
        <v>143000</v>
      </c>
      <c r="F865" s="73">
        <v>182000</v>
      </c>
      <c r="G865" s="73">
        <v>221000</v>
      </c>
      <c r="H865" s="73">
        <v>274000</v>
      </c>
    </row>
    <row r="866" spans="1:8">
      <c r="A866" s="71" t="str">
        <f t="shared" si="13"/>
        <v>Montgomery County, IA</v>
      </c>
      <c r="B866" t="s">
        <v>1333</v>
      </c>
      <c r="C866" t="s">
        <v>192</v>
      </c>
      <c r="D866" t="s">
        <v>1426</v>
      </c>
      <c r="E866" s="73">
        <v>143000</v>
      </c>
      <c r="F866" s="73">
        <v>182000</v>
      </c>
      <c r="G866" s="73">
        <v>221000</v>
      </c>
      <c r="H866" s="73">
        <v>274000</v>
      </c>
    </row>
    <row r="867" spans="1:8">
      <c r="A867" s="71" t="str">
        <f t="shared" si="13"/>
        <v>Muscatine County, IA</v>
      </c>
      <c r="B867" t="s">
        <v>1333</v>
      </c>
      <c r="C867" t="s">
        <v>1427</v>
      </c>
      <c r="D867" t="s">
        <v>1428</v>
      </c>
      <c r="E867" s="73">
        <v>143000</v>
      </c>
      <c r="F867" s="73">
        <v>182000</v>
      </c>
      <c r="G867" s="73">
        <v>221000</v>
      </c>
      <c r="H867" s="73">
        <v>274000</v>
      </c>
    </row>
    <row r="868" spans="1:8">
      <c r="A868" s="71" t="str">
        <f t="shared" si="13"/>
        <v>O'Brien County, IA</v>
      </c>
      <c r="B868" t="s">
        <v>1333</v>
      </c>
      <c r="C868" t="s">
        <v>1429</v>
      </c>
      <c r="D868" t="s">
        <v>1430</v>
      </c>
      <c r="E868" s="73">
        <v>143000</v>
      </c>
      <c r="F868" s="73">
        <v>182000</v>
      </c>
      <c r="G868" s="73">
        <v>221000</v>
      </c>
      <c r="H868" s="73">
        <v>274000</v>
      </c>
    </row>
    <row r="869" spans="1:8">
      <c r="A869" s="71" t="str">
        <f t="shared" si="13"/>
        <v>Osceola County, IA</v>
      </c>
      <c r="B869" t="s">
        <v>1333</v>
      </c>
      <c r="C869" t="s">
        <v>756</v>
      </c>
      <c r="D869" t="s">
        <v>1431</v>
      </c>
      <c r="E869" s="73">
        <v>143000</v>
      </c>
      <c r="F869" s="73">
        <v>182000</v>
      </c>
      <c r="G869" s="73">
        <v>221000</v>
      </c>
      <c r="H869" s="73">
        <v>274000</v>
      </c>
    </row>
    <row r="870" spans="1:8">
      <c r="A870" s="71" t="str">
        <f t="shared" si="13"/>
        <v>Page County, IA</v>
      </c>
      <c r="B870" t="s">
        <v>1333</v>
      </c>
      <c r="C870" t="s">
        <v>1432</v>
      </c>
      <c r="D870" t="s">
        <v>1433</v>
      </c>
      <c r="E870" s="73">
        <v>143000</v>
      </c>
      <c r="F870" s="73">
        <v>182000</v>
      </c>
      <c r="G870" s="73">
        <v>221000</v>
      </c>
      <c r="H870" s="73">
        <v>274000</v>
      </c>
    </row>
    <row r="871" spans="1:8">
      <c r="A871" s="71" t="str">
        <f t="shared" si="13"/>
        <v>Palo Alto County, IA</v>
      </c>
      <c r="B871" t="s">
        <v>1333</v>
      </c>
      <c r="C871" t="s">
        <v>1434</v>
      </c>
      <c r="D871" t="s">
        <v>1435</v>
      </c>
      <c r="E871" s="73">
        <v>143000</v>
      </c>
      <c r="F871" s="73">
        <v>182000</v>
      </c>
      <c r="G871" s="73">
        <v>221000</v>
      </c>
      <c r="H871" s="73">
        <v>274000</v>
      </c>
    </row>
    <row r="872" spans="1:8">
      <c r="A872" s="71" t="str">
        <f t="shared" si="13"/>
        <v>Plymouth County, IA</v>
      </c>
      <c r="B872" t="s">
        <v>1333</v>
      </c>
      <c r="C872" t="s">
        <v>1436</v>
      </c>
      <c r="D872" t="s">
        <v>1437</v>
      </c>
      <c r="E872" s="73">
        <v>184000</v>
      </c>
      <c r="F872" s="73">
        <v>236000</v>
      </c>
      <c r="G872" s="73">
        <v>286000</v>
      </c>
      <c r="H872" s="73">
        <v>354000</v>
      </c>
    </row>
    <row r="873" spans="1:8">
      <c r="A873" s="71" t="str">
        <f t="shared" si="13"/>
        <v>Pocahontas County, IA</v>
      </c>
      <c r="B873" t="s">
        <v>1333</v>
      </c>
      <c r="C873" t="s">
        <v>1438</v>
      </c>
      <c r="D873" t="s">
        <v>1439</v>
      </c>
      <c r="E873" s="73">
        <v>143000</v>
      </c>
      <c r="F873" s="73">
        <v>182000</v>
      </c>
      <c r="G873" s="73">
        <v>221000</v>
      </c>
      <c r="H873" s="73">
        <v>274000</v>
      </c>
    </row>
    <row r="874" spans="1:8">
      <c r="A874" s="71" t="str">
        <f t="shared" si="13"/>
        <v>Polk County, IA</v>
      </c>
      <c r="B874" t="s">
        <v>1333</v>
      </c>
      <c r="C874" t="s">
        <v>400</v>
      </c>
      <c r="D874" t="s">
        <v>1369</v>
      </c>
      <c r="E874" s="73">
        <v>226000</v>
      </c>
      <c r="F874" s="73">
        <v>289000</v>
      </c>
      <c r="G874" s="73">
        <v>350000</v>
      </c>
      <c r="H874" s="73">
        <v>433000</v>
      </c>
    </row>
    <row r="875" spans="1:8">
      <c r="A875" s="71" t="str">
        <f t="shared" si="13"/>
        <v>Pottawattamie County, IA</v>
      </c>
      <c r="B875" t="s">
        <v>1333</v>
      </c>
      <c r="C875" t="s">
        <v>1440</v>
      </c>
      <c r="D875" t="s">
        <v>1391</v>
      </c>
      <c r="E875" s="73">
        <v>202000</v>
      </c>
      <c r="F875" s="73">
        <v>258000</v>
      </c>
      <c r="G875" s="73">
        <v>313000</v>
      </c>
      <c r="H875" s="73">
        <v>388000</v>
      </c>
    </row>
    <row r="876" spans="1:8">
      <c r="A876" s="71" t="str">
        <f t="shared" si="13"/>
        <v>Poweshiek County, IA</v>
      </c>
      <c r="B876" t="s">
        <v>1333</v>
      </c>
      <c r="C876" t="s">
        <v>1441</v>
      </c>
      <c r="D876" t="s">
        <v>1442</v>
      </c>
      <c r="E876" s="73">
        <v>151000</v>
      </c>
      <c r="F876" s="73">
        <v>193000</v>
      </c>
      <c r="G876" s="73">
        <v>234000</v>
      </c>
      <c r="H876" s="73">
        <v>290000</v>
      </c>
    </row>
    <row r="877" spans="1:8">
      <c r="A877" s="71" t="str">
        <f t="shared" si="13"/>
        <v>Ringgold County, IA</v>
      </c>
      <c r="B877" t="s">
        <v>1333</v>
      </c>
      <c r="C877" t="s">
        <v>1443</v>
      </c>
      <c r="D877" t="s">
        <v>1444</v>
      </c>
      <c r="E877" s="73">
        <v>143000</v>
      </c>
      <c r="F877" s="73">
        <v>182000</v>
      </c>
      <c r="G877" s="73">
        <v>221000</v>
      </c>
      <c r="H877" s="73">
        <v>274000</v>
      </c>
    </row>
    <row r="878" spans="1:8">
      <c r="A878" s="71" t="str">
        <f t="shared" si="13"/>
        <v>Sac County, IA</v>
      </c>
      <c r="B878" t="s">
        <v>1333</v>
      </c>
      <c r="C878" t="s">
        <v>1445</v>
      </c>
      <c r="D878" t="s">
        <v>1446</v>
      </c>
      <c r="E878" s="73">
        <v>143000</v>
      </c>
      <c r="F878" s="73">
        <v>182000</v>
      </c>
      <c r="G878" s="73">
        <v>221000</v>
      </c>
      <c r="H878" s="73">
        <v>274000</v>
      </c>
    </row>
    <row r="879" spans="1:8">
      <c r="A879" s="71" t="str">
        <f t="shared" si="13"/>
        <v>Scott County, IA</v>
      </c>
      <c r="B879" t="s">
        <v>1333</v>
      </c>
      <c r="C879" t="s">
        <v>411</v>
      </c>
      <c r="D879" t="s">
        <v>1136</v>
      </c>
      <c r="E879" s="73">
        <v>190000</v>
      </c>
      <c r="F879" s="73">
        <v>243000</v>
      </c>
      <c r="G879" s="73">
        <v>295000</v>
      </c>
      <c r="H879" s="73">
        <v>365000</v>
      </c>
    </row>
    <row r="880" spans="1:8">
      <c r="A880" s="71" t="str">
        <f t="shared" si="13"/>
        <v>Shelby County, IA</v>
      </c>
      <c r="B880" t="s">
        <v>1333</v>
      </c>
      <c r="C880" t="s">
        <v>205</v>
      </c>
      <c r="D880" t="s">
        <v>1447</v>
      </c>
      <c r="E880" s="73">
        <v>143000</v>
      </c>
      <c r="F880" s="73">
        <v>182000</v>
      </c>
      <c r="G880" s="73">
        <v>221000</v>
      </c>
      <c r="H880" s="73">
        <v>274000</v>
      </c>
    </row>
    <row r="881" spans="1:8">
      <c r="A881" s="71" t="str">
        <f t="shared" si="13"/>
        <v>Sioux County, IA</v>
      </c>
      <c r="B881" t="s">
        <v>1333</v>
      </c>
      <c r="C881" t="s">
        <v>1448</v>
      </c>
      <c r="D881" t="s">
        <v>1449</v>
      </c>
      <c r="E881" s="73">
        <v>185000</v>
      </c>
      <c r="F881" s="73">
        <v>236000</v>
      </c>
      <c r="G881" s="73">
        <v>286000</v>
      </c>
      <c r="H881" s="73">
        <v>355000</v>
      </c>
    </row>
    <row r="882" spans="1:8">
      <c r="A882" s="71" t="str">
        <f t="shared" si="13"/>
        <v>Story County, IA</v>
      </c>
      <c r="B882" t="s">
        <v>1333</v>
      </c>
      <c r="C882" t="s">
        <v>1450</v>
      </c>
      <c r="D882" t="s">
        <v>1451</v>
      </c>
      <c r="E882" s="73">
        <v>213000</v>
      </c>
      <c r="F882" s="73">
        <v>272000</v>
      </c>
      <c r="G882" s="73">
        <v>329000</v>
      </c>
      <c r="H882" s="73">
        <v>408000</v>
      </c>
    </row>
    <row r="883" spans="1:8">
      <c r="A883" s="71" t="str">
        <f t="shared" si="13"/>
        <v>Tama County, IA</v>
      </c>
      <c r="B883" t="s">
        <v>1333</v>
      </c>
      <c r="C883" t="s">
        <v>1452</v>
      </c>
      <c r="D883" t="s">
        <v>1453</v>
      </c>
      <c r="E883" s="73">
        <v>143000</v>
      </c>
      <c r="F883" s="73">
        <v>182000</v>
      </c>
      <c r="G883" s="73">
        <v>221000</v>
      </c>
      <c r="H883" s="73">
        <v>274000</v>
      </c>
    </row>
    <row r="884" spans="1:8">
      <c r="A884" s="71" t="str">
        <f t="shared" si="13"/>
        <v>Taylor County, IA</v>
      </c>
      <c r="B884" t="s">
        <v>1333</v>
      </c>
      <c r="C884" t="s">
        <v>772</v>
      </c>
      <c r="D884" t="s">
        <v>1454</v>
      </c>
      <c r="E884" s="73">
        <v>143000</v>
      </c>
      <c r="F884" s="73">
        <v>182000</v>
      </c>
      <c r="G884" s="73">
        <v>221000</v>
      </c>
      <c r="H884" s="73">
        <v>274000</v>
      </c>
    </row>
    <row r="885" spans="1:8">
      <c r="A885" s="71" t="str">
        <f t="shared" si="13"/>
        <v>Union County, IA</v>
      </c>
      <c r="B885" t="s">
        <v>1333</v>
      </c>
      <c r="C885" t="s">
        <v>422</v>
      </c>
      <c r="D885" t="s">
        <v>1455</v>
      </c>
      <c r="E885" s="73">
        <v>143000</v>
      </c>
      <c r="F885" s="73">
        <v>182000</v>
      </c>
      <c r="G885" s="73">
        <v>221000</v>
      </c>
      <c r="H885" s="73">
        <v>274000</v>
      </c>
    </row>
    <row r="886" spans="1:8">
      <c r="A886" s="71" t="str">
        <f t="shared" si="13"/>
        <v>Van Buren County, IA</v>
      </c>
      <c r="B886" t="s">
        <v>1333</v>
      </c>
      <c r="C886" t="s">
        <v>424</v>
      </c>
      <c r="D886" t="s">
        <v>1456</v>
      </c>
      <c r="E886" s="73">
        <v>143000</v>
      </c>
      <c r="F886" s="73">
        <v>182000</v>
      </c>
      <c r="G886" s="73">
        <v>221000</v>
      </c>
      <c r="H886" s="73">
        <v>274000</v>
      </c>
    </row>
    <row r="887" spans="1:8">
      <c r="A887" s="71" t="str">
        <f t="shared" si="13"/>
        <v>Wapello County, IA</v>
      </c>
      <c r="B887" t="s">
        <v>1333</v>
      </c>
      <c r="C887" t="s">
        <v>1457</v>
      </c>
      <c r="D887" t="s">
        <v>1458</v>
      </c>
      <c r="E887" s="73">
        <v>143000</v>
      </c>
      <c r="F887" s="73">
        <v>182000</v>
      </c>
      <c r="G887" s="73">
        <v>221000</v>
      </c>
      <c r="H887" s="73">
        <v>274000</v>
      </c>
    </row>
    <row r="888" spans="1:8">
      <c r="A888" s="71" t="str">
        <f t="shared" si="13"/>
        <v>Warren County, IA</v>
      </c>
      <c r="B888" t="s">
        <v>1333</v>
      </c>
      <c r="C888" t="s">
        <v>982</v>
      </c>
      <c r="D888" t="s">
        <v>1369</v>
      </c>
      <c r="E888" s="73">
        <v>235000</v>
      </c>
      <c r="F888" s="73">
        <v>301000</v>
      </c>
      <c r="G888" s="73">
        <v>364000</v>
      </c>
      <c r="H888" s="73">
        <v>451000</v>
      </c>
    </row>
    <row r="889" spans="1:8">
      <c r="A889" s="71" t="str">
        <f t="shared" si="13"/>
        <v>Washington County, IA</v>
      </c>
      <c r="B889" t="s">
        <v>1333</v>
      </c>
      <c r="C889" t="s">
        <v>215</v>
      </c>
      <c r="D889" t="s">
        <v>1459</v>
      </c>
      <c r="E889" s="73">
        <v>171000</v>
      </c>
      <c r="F889" s="73">
        <v>219000</v>
      </c>
      <c r="G889" s="73">
        <v>265000</v>
      </c>
      <c r="H889" s="73">
        <v>328000</v>
      </c>
    </row>
    <row r="890" spans="1:8">
      <c r="A890" s="71" t="str">
        <f t="shared" si="13"/>
        <v>Wayne County, IA</v>
      </c>
      <c r="B890" t="s">
        <v>1333</v>
      </c>
      <c r="C890" t="s">
        <v>985</v>
      </c>
      <c r="D890" t="s">
        <v>1460</v>
      </c>
      <c r="E890" s="73">
        <v>143000</v>
      </c>
      <c r="F890" s="73">
        <v>182000</v>
      </c>
      <c r="G890" s="73">
        <v>221000</v>
      </c>
      <c r="H890" s="73">
        <v>274000</v>
      </c>
    </row>
    <row r="891" spans="1:8">
      <c r="A891" s="71" t="str">
        <f t="shared" si="13"/>
        <v>Webster County, IA</v>
      </c>
      <c r="B891" t="s">
        <v>1333</v>
      </c>
      <c r="C891" t="s">
        <v>987</v>
      </c>
      <c r="D891" t="s">
        <v>1461</v>
      </c>
      <c r="E891" s="73">
        <v>143000</v>
      </c>
      <c r="F891" s="73">
        <v>182000</v>
      </c>
      <c r="G891" s="73">
        <v>221000</v>
      </c>
      <c r="H891" s="73">
        <v>274000</v>
      </c>
    </row>
    <row r="892" spans="1:8">
      <c r="A892" s="71" t="str">
        <f t="shared" si="13"/>
        <v>Winnebago County, IA</v>
      </c>
      <c r="B892" t="s">
        <v>1333</v>
      </c>
      <c r="C892" t="s">
        <v>1218</v>
      </c>
      <c r="D892" t="s">
        <v>1462</v>
      </c>
      <c r="E892" s="73">
        <v>143000</v>
      </c>
      <c r="F892" s="73">
        <v>182000</v>
      </c>
      <c r="G892" s="73">
        <v>221000</v>
      </c>
      <c r="H892" s="73">
        <v>274000</v>
      </c>
    </row>
    <row r="893" spans="1:8">
      <c r="A893" s="71" t="str">
        <f t="shared" si="13"/>
        <v>Winneshiek County, IA</v>
      </c>
      <c r="B893" t="s">
        <v>1333</v>
      </c>
      <c r="C893" t="s">
        <v>1463</v>
      </c>
      <c r="D893" t="s">
        <v>1464</v>
      </c>
      <c r="E893" s="73">
        <v>180000</v>
      </c>
      <c r="F893" s="73">
        <v>230000</v>
      </c>
      <c r="G893" s="73">
        <v>278000</v>
      </c>
      <c r="H893" s="73">
        <v>345000</v>
      </c>
    </row>
    <row r="894" spans="1:8">
      <c r="A894" s="71" t="str">
        <f t="shared" si="13"/>
        <v>Woodbury County, IA</v>
      </c>
      <c r="B894" t="s">
        <v>1333</v>
      </c>
      <c r="C894" t="s">
        <v>1465</v>
      </c>
      <c r="D894" t="s">
        <v>1466</v>
      </c>
      <c r="E894" s="73">
        <v>170000</v>
      </c>
      <c r="F894" s="73">
        <v>218000</v>
      </c>
      <c r="G894" s="73">
        <v>264000</v>
      </c>
      <c r="H894" s="73">
        <v>326000</v>
      </c>
    </row>
    <row r="895" spans="1:8">
      <c r="A895" s="71" t="str">
        <f t="shared" si="13"/>
        <v>Worth County, IA</v>
      </c>
      <c r="B895" t="s">
        <v>1333</v>
      </c>
      <c r="C895" t="s">
        <v>999</v>
      </c>
      <c r="D895" t="s">
        <v>1467</v>
      </c>
      <c r="E895" s="73">
        <v>143000</v>
      </c>
      <c r="F895" s="73">
        <v>182000</v>
      </c>
      <c r="G895" s="73">
        <v>221000</v>
      </c>
      <c r="H895" s="73">
        <v>274000</v>
      </c>
    </row>
    <row r="896" spans="1:8">
      <c r="A896" s="71" t="str">
        <f t="shared" si="13"/>
        <v>Wright County, IA</v>
      </c>
      <c r="B896" t="s">
        <v>1333</v>
      </c>
      <c r="C896" t="s">
        <v>1468</v>
      </c>
      <c r="D896" t="s">
        <v>1469</v>
      </c>
      <c r="E896" s="73">
        <v>143000</v>
      </c>
      <c r="F896" s="73">
        <v>182000</v>
      </c>
      <c r="G896" s="73">
        <v>221000</v>
      </c>
      <c r="H896" s="73">
        <v>274000</v>
      </c>
    </row>
    <row r="897" spans="1:8">
      <c r="A897" s="71" t="str">
        <f t="shared" si="13"/>
        <v>Allen County, KS</v>
      </c>
      <c r="B897" t="s">
        <v>1470</v>
      </c>
      <c r="C897" t="s">
        <v>1221</v>
      </c>
      <c r="D897" t="s">
        <v>1471</v>
      </c>
      <c r="E897" s="73">
        <v>133000</v>
      </c>
      <c r="F897" s="73">
        <v>170000</v>
      </c>
      <c r="G897" s="73">
        <v>206000</v>
      </c>
      <c r="H897" s="73">
        <v>255000</v>
      </c>
    </row>
    <row r="898" spans="1:8">
      <c r="A898" s="71" t="str">
        <f t="shared" si="13"/>
        <v>Anderson County, KS</v>
      </c>
      <c r="B898" t="s">
        <v>1470</v>
      </c>
      <c r="C898" t="s">
        <v>1472</v>
      </c>
      <c r="D898" t="s">
        <v>1473</v>
      </c>
      <c r="E898" s="73">
        <v>133000</v>
      </c>
      <c r="F898" s="73">
        <v>170000</v>
      </c>
      <c r="G898" s="73">
        <v>206000</v>
      </c>
      <c r="H898" s="73">
        <v>255000</v>
      </c>
    </row>
    <row r="899" spans="1:8">
      <c r="A899" s="71" t="str">
        <f t="shared" si="13"/>
        <v>Atchison County, KS</v>
      </c>
      <c r="B899" t="s">
        <v>1470</v>
      </c>
      <c r="C899" t="s">
        <v>1474</v>
      </c>
      <c r="D899" t="s">
        <v>1475</v>
      </c>
      <c r="E899" s="73">
        <v>133000</v>
      </c>
      <c r="F899" s="73">
        <v>170000</v>
      </c>
      <c r="G899" s="73">
        <v>206000</v>
      </c>
      <c r="H899" s="73">
        <v>255000</v>
      </c>
    </row>
    <row r="900" spans="1:8">
      <c r="A900" s="71" t="str">
        <f t="shared" ref="A900:A963" si="14">C900&amp;", "&amp;B900</f>
        <v>Barber County, KS</v>
      </c>
      <c r="B900" t="s">
        <v>1470</v>
      </c>
      <c r="C900" t="s">
        <v>1476</v>
      </c>
      <c r="D900" t="s">
        <v>1477</v>
      </c>
      <c r="E900" s="73">
        <v>133000</v>
      </c>
      <c r="F900" s="73">
        <v>170000</v>
      </c>
      <c r="G900" s="73">
        <v>206000</v>
      </c>
      <c r="H900" s="73">
        <v>255000</v>
      </c>
    </row>
    <row r="901" spans="1:8">
      <c r="A901" s="71" t="str">
        <f t="shared" si="14"/>
        <v>Barton County, KS</v>
      </c>
      <c r="B901" t="s">
        <v>1470</v>
      </c>
      <c r="C901" t="s">
        <v>1478</v>
      </c>
      <c r="D901" t="s">
        <v>1479</v>
      </c>
      <c r="E901" s="73">
        <v>133000</v>
      </c>
      <c r="F901" s="73">
        <v>170000</v>
      </c>
      <c r="G901" s="73">
        <v>206000</v>
      </c>
      <c r="H901" s="73">
        <v>255000</v>
      </c>
    </row>
    <row r="902" spans="1:8">
      <c r="A902" s="71" t="str">
        <f t="shared" si="14"/>
        <v>Bourbon County, KS</v>
      </c>
      <c r="B902" t="s">
        <v>1470</v>
      </c>
      <c r="C902" t="s">
        <v>1480</v>
      </c>
      <c r="D902" t="s">
        <v>1481</v>
      </c>
      <c r="E902" s="73">
        <v>133000</v>
      </c>
      <c r="F902" s="73">
        <v>170000</v>
      </c>
      <c r="G902" s="73">
        <v>206000</v>
      </c>
      <c r="H902" s="73">
        <v>255000</v>
      </c>
    </row>
    <row r="903" spans="1:8">
      <c r="A903" s="71" t="str">
        <f t="shared" si="14"/>
        <v>Brown County, KS</v>
      </c>
      <c r="B903" t="s">
        <v>1470</v>
      </c>
      <c r="C903" t="s">
        <v>1090</v>
      </c>
      <c r="D903" t="s">
        <v>1482</v>
      </c>
      <c r="E903" s="73">
        <v>133000</v>
      </c>
      <c r="F903" s="73">
        <v>170000</v>
      </c>
      <c r="G903" s="73">
        <v>206000</v>
      </c>
      <c r="H903" s="73">
        <v>255000</v>
      </c>
    </row>
    <row r="904" spans="1:8">
      <c r="A904" s="71" t="str">
        <f t="shared" si="14"/>
        <v>Butler County, KS</v>
      </c>
      <c r="B904" t="s">
        <v>1470</v>
      </c>
      <c r="C904" t="s">
        <v>103</v>
      </c>
      <c r="D904" t="s">
        <v>1483</v>
      </c>
      <c r="E904" s="73">
        <v>152000</v>
      </c>
      <c r="F904" s="73">
        <v>195000</v>
      </c>
      <c r="G904" s="73">
        <v>236000</v>
      </c>
      <c r="H904" s="73">
        <v>292000</v>
      </c>
    </row>
    <row r="905" spans="1:8">
      <c r="A905" s="71" t="str">
        <f t="shared" si="14"/>
        <v>Chase County, KS</v>
      </c>
      <c r="B905" t="s">
        <v>1470</v>
      </c>
      <c r="C905" t="s">
        <v>1484</v>
      </c>
      <c r="D905" t="s">
        <v>1485</v>
      </c>
      <c r="E905" s="73">
        <v>133000</v>
      </c>
      <c r="F905" s="73">
        <v>170000</v>
      </c>
      <c r="G905" s="73">
        <v>206000</v>
      </c>
      <c r="H905" s="73">
        <v>255000</v>
      </c>
    </row>
    <row r="906" spans="1:8">
      <c r="A906" s="71" t="str">
        <f t="shared" si="14"/>
        <v>Chautauqua County, KS</v>
      </c>
      <c r="B906" t="s">
        <v>1470</v>
      </c>
      <c r="C906" t="s">
        <v>1486</v>
      </c>
      <c r="D906" t="s">
        <v>1487</v>
      </c>
      <c r="E906" s="73">
        <v>133000</v>
      </c>
      <c r="F906" s="73">
        <v>170000</v>
      </c>
      <c r="G906" s="73">
        <v>206000</v>
      </c>
      <c r="H906" s="73">
        <v>255000</v>
      </c>
    </row>
    <row r="907" spans="1:8">
      <c r="A907" s="71" t="str">
        <f t="shared" si="14"/>
        <v>Cherokee County, KS</v>
      </c>
      <c r="B907" t="s">
        <v>1470</v>
      </c>
      <c r="C907" t="s">
        <v>112</v>
      </c>
      <c r="D907" t="s">
        <v>1488</v>
      </c>
      <c r="E907" s="73">
        <v>133000</v>
      </c>
      <c r="F907" s="73">
        <v>170000</v>
      </c>
      <c r="G907" s="73">
        <v>206000</v>
      </c>
      <c r="H907" s="73">
        <v>255000</v>
      </c>
    </row>
    <row r="908" spans="1:8">
      <c r="A908" s="71" t="str">
        <f t="shared" si="14"/>
        <v>Cheyenne County, KS</v>
      </c>
      <c r="B908" t="s">
        <v>1470</v>
      </c>
      <c r="C908" t="s">
        <v>556</v>
      </c>
      <c r="D908" t="s">
        <v>1489</v>
      </c>
      <c r="E908" s="73">
        <v>133000</v>
      </c>
      <c r="F908" s="73">
        <v>170000</v>
      </c>
      <c r="G908" s="73">
        <v>206000</v>
      </c>
      <c r="H908" s="73">
        <v>255000</v>
      </c>
    </row>
    <row r="909" spans="1:8">
      <c r="A909" s="71" t="str">
        <f t="shared" si="14"/>
        <v>Clark County, KS</v>
      </c>
      <c r="B909" t="s">
        <v>1470</v>
      </c>
      <c r="C909" t="s">
        <v>326</v>
      </c>
      <c r="D909" t="s">
        <v>1490</v>
      </c>
      <c r="E909" s="73">
        <v>133000</v>
      </c>
      <c r="F909" s="73">
        <v>170000</v>
      </c>
      <c r="G909" s="73">
        <v>206000</v>
      </c>
      <c r="H909" s="73">
        <v>255000</v>
      </c>
    </row>
    <row r="910" spans="1:8">
      <c r="A910" s="71" t="str">
        <f t="shared" si="14"/>
        <v>Clay County, KS</v>
      </c>
      <c r="B910" t="s">
        <v>1470</v>
      </c>
      <c r="C910" t="s">
        <v>124</v>
      </c>
      <c r="D910" t="s">
        <v>1491</v>
      </c>
      <c r="E910" s="73">
        <v>133000</v>
      </c>
      <c r="F910" s="73">
        <v>170000</v>
      </c>
      <c r="G910" s="73">
        <v>206000</v>
      </c>
      <c r="H910" s="73">
        <v>255000</v>
      </c>
    </row>
    <row r="911" spans="1:8">
      <c r="A911" s="71" t="str">
        <f t="shared" si="14"/>
        <v>Cloud County, KS</v>
      </c>
      <c r="B911" t="s">
        <v>1470</v>
      </c>
      <c r="C911" t="s">
        <v>1492</v>
      </c>
      <c r="D911" t="s">
        <v>1493</v>
      </c>
      <c r="E911" s="73">
        <v>133000</v>
      </c>
      <c r="F911" s="73">
        <v>170000</v>
      </c>
      <c r="G911" s="73">
        <v>206000</v>
      </c>
      <c r="H911" s="73">
        <v>255000</v>
      </c>
    </row>
    <row r="912" spans="1:8">
      <c r="A912" s="71" t="str">
        <f t="shared" si="14"/>
        <v>Coffey County, KS</v>
      </c>
      <c r="B912" t="s">
        <v>1470</v>
      </c>
      <c r="C912" t="s">
        <v>1494</v>
      </c>
      <c r="D912" t="s">
        <v>1495</v>
      </c>
      <c r="E912" s="73">
        <v>133000</v>
      </c>
      <c r="F912" s="73">
        <v>170000</v>
      </c>
      <c r="G912" s="73">
        <v>206000</v>
      </c>
      <c r="H912" s="73">
        <v>255000</v>
      </c>
    </row>
    <row r="913" spans="1:8">
      <c r="A913" s="71" t="str">
        <f t="shared" si="14"/>
        <v>Comanche County, KS</v>
      </c>
      <c r="B913" t="s">
        <v>1470</v>
      </c>
      <c r="C913" t="s">
        <v>1496</v>
      </c>
      <c r="D913" t="s">
        <v>1497</v>
      </c>
      <c r="E913" s="73">
        <v>133000</v>
      </c>
      <c r="F913" s="73">
        <v>170000</v>
      </c>
      <c r="G913" s="73">
        <v>206000</v>
      </c>
      <c r="H913" s="73">
        <v>255000</v>
      </c>
    </row>
    <row r="914" spans="1:8">
      <c r="A914" s="71" t="str">
        <f t="shared" si="14"/>
        <v>Cowley County, KS</v>
      </c>
      <c r="B914" t="s">
        <v>1470</v>
      </c>
      <c r="C914" t="s">
        <v>1498</v>
      </c>
      <c r="D914" t="s">
        <v>1499</v>
      </c>
      <c r="E914" s="73">
        <v>133000</v>
      </c>
      <c r="F914" s="73">
        <v>170000</v>
      </c>
      <c r="G914" s="73">
        <v>206000</v>
      </c>
      <c r="H914" s="73">
        <v>255000</v>
      </c>
    </row>
    <row r="915" spans="1:8">
      <c r="A915" s="71" t="str">
        <f t="shared" si="14"/>
        <v>Crawford County, KS</v>
      </c>
      <c r="B915" t="s">
        <v>1470</v>
      </c>
      <c r="C915" t="s">
        <v>338</v>
      </c>
      <c r="D915" t="s">
        <v>1500</v>
      </c>
      <c r="E915" s="73">
        <v>133000</v>
      </c>
      <c r="F915" s="73">
        <v>170000</v>
      </c>
      <c r="G915" s="73">
        <v>206000</v>
      </c>
      <c r="H915" s="73">
        <v>255000</v>
      </c>
    </row>
    <row r="916" spans="1:8">
      <c r="A916" s="71" t="str">
        <f t="shared" si="14"/>
        <v>Decatur County, KS</v>
      </c>
      <c r="B916" t="s">
        <v>1470</v>
      </c>
      <c r="C916" t="s">
        <v>843</v>
      </c>
      <c r="D916" t="s">
        <v>1501</v>
      </c>
      <c r="E916" s="73">
        <v>133000</v>
      </c>
      <c r="F916" s="73">
        <v>170000</v>
      </c>
      <c r="G916" s="73">
        <v>206000</v>
      </c>
      <c r="H916" s="73">
        <v>255000</v>
      </c>
    </row>
    <row r="917" spans="1:8">
      <c r="A917" s="71" t="str">
        <f t="shared" si="14"/>
        <v>Dickinson County, KS</v>
      </c>
      <c r="B917" t="s">
        <v>1470</v>
      </c>
      <c r="C917" t="s">
        <v>1376</v>
      </c>
      <c r="D917" t="s">
        <v>1502</v>
      </c>
      <c r="E917" s="73">
        <v>133000</v>
      </c>
      <c r="F917" s="73">
        <v>170000</v>
      </c>
      <c r="G917" s="73">
        <v>206000</v>
      </c>
      <c r="H917" s="73">
        <v>255000</v>
      </c>
    </row>
    <row r="918" spans="1:8">
      <c r="A918" s="71" t="str">
        <f t="shared" si="14"/>
        <v>Doniphan County, KS</v>
      </c>
      <c r="B918" t="s">
        <v>1470</v>
      </c>
      <c r="C918" t="s">
        <v>1503</v>
      </c>
      <c r="D918" t="s">
        <v>1504</v>
      </c>
      <c r="E918" s="73">
        <v>138000</v>
      </c>
      <c r="F918" s="73">
        <v>176000</v>
      </c>
      <c r="G918" s="73">
        <v>214000</v>
      </c>
      <c r="H918" s="73">
        <v>264000</v>
      </c>
    </row>
    <row r="919" spans="1:8">
      <c r="A919" s="71" t="str">
        <f t="shared" si="14"/>
        <v>Douglas County, KS</v>
      </c>
      <c r="B919" t="s">
        <v>1470</v>
      </c>
      <c r="C919" t="s">
        <v>572</v>
      </c>
      <c r="D919" t="s">
        <v>1505</v>
      </c>
      <c r="E919" s="73">
        <v>233000</v>
      </c>
      <c r="F919" s="73">
        <v>298000</v>
      </c>
      <c r="G919" s="73">
        <v>361000</v>
      </c>
      <c r="H919" s="73">
        <v>447000</v>
      </c>
    </row>
    <row r="920" spans="1:8">
      <c r="A920" s="71" t="str">
        <f t="shared" si="14"/>
        <v>Edwards County, KS</v>
      </c>
      <c r="B920" t="s">
        <v>1470</v>
      </c>
      <c r="C920" t="s">
        <v>1118</v>
      </c>
      <c r="D920" t="s">
        <v>1506</v>
      </c>
      <c r="E920" s="73">
        <v>133000</v>
      </c>
      <c r="F920" s="73">
        <v>170000</v>
      </c>
      <c r="G920" s="73">
        <v>206000</v>
      </c>
      <c r="H920" s="73">
        <v>255000</v>
      </c>
    </row>
    <row r="921" spans="1:8">
      <c r="A921" s="71" t="str">
        <f t="shared" si="14"/>
        <v>Elk County, KS</v>
      </c>
      <c r="B921" t="s">
        <v>1470</v>
      </c>
      <c r="C921" t="s">
        <v>1507</v>
      </c>
      <c r="D921" t="s">
        <v>1508</v>
      </c>
      <c r="E921" s="73">
        <v>133000</v>
      </c>
      <c r="F921" s="73">
        <v>170000</v>
      </c>
      <c r="G921" s="73">
        <v>206000</v>
      </c>
      <c r="H921" s="73">
        <v>255000</v>
      </c>
    </row>
    <row r="922" spans="1:8">
      <c r="A922" s="71" t="str">
        <f t="shared" si="14"/>
        <v>Ellis County, KS</v>
      </c>
      <c r="B922" t="s">
        <v>1470</v>
      </c>
      <c r="C922" t="s">
        <v>1509</v>
      </c>
      <c r="D922" t="s">
        <v>1510</v>
      </c>
      <c r="E922" s="73">
        <v>163000</v>
      </c>
      <c r="F922" s="73">
        <v>209000</v>
      </c>
      <c r="G922" s="73">
        <v>253000</v>
      </c>
      <c r="H922" s="73">
        <v>313000</v>
      </c>
    </row>
    <row r="923" spans="1:8">
      <c r="A923" s="71" t="str">
        <f t="shared" si="14"/>
        <v>Ellsworth County, KS</v>
      </c>
      <c r="B923" t="s">
        <v>1470</v>
      </c>
      <c r="C923" t="s">
        <v>1511</v>
      </c>
      <c r="D923" t="s">
        <v>1512</v>
      </c>
      <c r="E923" s="73">
        <v>133000</v>
      </c>
      <c r="F923" s="73">
        <v>170000</v>
      </c>
      <c r="G923" s="73">
        <v>206000</v>
      </c>
      <c r="H923" s="73">
        <v>255000</v>
      </c>
    </row>
    <row r="924" spans="1:8">
      <c r="A924" s="71" t="str">
        <f t="shared" si="14"/>
        <v>Finney County, KS</v>
      </c>
      <c r="B924" t="s">
        <v>1470</v>
      </c>
      <c r="C924" t="s">
        <v>1513</v>
      </c>
      <c r="D924" t="s">
        <v>1514</v>
      </c>
      <c r="E924" s="73">
        <v>185000</v>
      </c>
      <c r="F924" s="73">
        <v>237000</v>
      </c>
      <c r="G924" s="73">
        <v>287000</v>
      </c>
      <c r="H924" s="73">
        <v>356000</v>
      </c>
    </row>
    <row r="925" spans="1:8">
      <c r="A925" s="71" t="str">
        <f t="shared" si="14"/>
        <v>Ford County, KS</v>
      </c>
      <c r="B925" t="s">
        <v>1470</v>
      </c>
      <c r="C925" t="s">
        <v>1122</v>
      </c>
      <c r="D925" t="s">
        <v>1515</v>
      </c>
      <c r="E925" s="73">
        <v>152000</v>
      </c>
      <c r="F925" s="73">
        <v>195000</v>
      </c>
      <c r="G925" s="73">
        <v>236000</v>
      </c>
      <c r="H925" s="73">
        <v>292000</v>
      </c>
    </row>
    <row r="926" spans="1:8">
      <c r="A926" s="71" t="str">
        <f t="shared" si="14"/>
        <v>Franklin County, KS</v>
      </c>
      <c r="B926" t="s">
        <v>1470</v>
      </c>
      <c r="C926" t="s">
        <v>155</v>
      </c>
      <c r="D926" t="s">
        <v>1516</v>
      </c>
      <c r="E926" s="73">
        <v>157000</v>
      </c>
      <c r="F926" s="73">
        <v>201000</v>
      </c>
      <c r="G926" s="73">
        <v>243000</v>
      </c>
      <c r="H926" s="73">
        <v>301000</v>
      </c>
    </row>
    <row r="927" spans="1:8">
      <c r="A927" s="71" t="str">
        <f t="shared" si="14"/>
        <v>Geary County, KS</v>
      </c>
      <c r="B927" t="s">
        <v>1470</v>
      </c>
      <c r="C927" t="s">
        <v>1517</v>
      </c>
      <c r="D927" t="s">
        <v>1518</v>
      </c>
      <c r="E927" s="73">
        <v>133000</v>
      </c>
      <c r="F927" s="73">
        <v>170000</v>
      </c>
      <c r="G927" s="73">
        <v>206000</v>
      </c>
      <c r="H927" s="73">
        <v>255000</v>
      </c>
    </row>
    <row r="928" spans="1:8">
      <c r="A928" s="71" t="str">
        <f t="shared" si="14"/>
        <v>Gove County, KS</v>
      </c>
      <c r="B928" t="s">
        <v>1470</v>
      </c>
      <c r="C928" t="s">
        <v>1519</v>
      </c>
      <c r="D928" t="s">
        <v>1520</v>
      </c>
      <c r="E928" s="73">
        <v>133000</v>
      </c>
      <c r="F928" s="73">
        <v>170000</v>
      </c>
      <c r="G928" s="73">
        <v>206000</v>
      </c>
      <c r="H928" s="73">
        <v>255000</v>
      </c>
    </row>
    <row r="929" spans="1:8">
      <c r="A929" s="71" t="str">
        <f t="shared" si="14"/>
        <v>Graham County, KS</v>
      </c>
      <c r="B929" t="s">
        <v>1470</v>
      </c>
      <c r="C929" t="s">
        <v>287</v>
      </c>
      <c r="D929" t="s">
        <v>1521</v>
      </c>
      <c r="E929" s="73">
        <v>133000</v>
      </c>
      <c r="F929" s="73">
        <v>170000</v>
      </c>
      <c r="G929" s="73">
        <v>206000</v>
      </c>
      <c r="H929" s="73">
        <v>255000</v>
      </c>
    </row>
    <row r="930" spans="1:8">
      <c r="A930" s="71" t="str">
        <f t="shared" si="14"/>
        <v>Grant County, KS</v>
      </c>
      <c r="B930" t="s">
        <v>1470</v>
      </c>
      <c r="C930" t="s">
        <v>356</v>
      </c>
      <c r="D930" t="s">
        <v>1522</v>
      </c>
      <c r="E930" s="73">
        <v>133000</v>
      </c>
      <c r="F930" s="73">
        <v>170000</v>
      </c>
      <c r="G930" s="73">
        <v>206000</v>
      </c>
      <c r="H930" s="73">
        <v>255000</v>
      </c>
    </row>
    <row r="931" spans="1:8">
      <c r="A931" s="71" t="str">
        <f t="shared" si="14"/>
        <v>Gray County, KS</v>
      </c>
      <c r="B931" t="s">
        <v>1470</v>
      </c>
      <c r="C931" t="s">
        <v>1523</v>
      </c>
      <c r="D931" t="s">
        <v>1524</v>
      </c>
      <c r="E931" s="73">
        <v>148000</v>
      </c>
      <c r="F931" s="73">
        <v>190000</v>
      </c>
      <c r="G931" s="73">
        <v>230000</v>
      </c>
      <c r="H931" s="73">
        <v>285000</v>
      </c>
    </row>
    <row r="932" spans="1:8">
      <c r="A932" s="71" t="str">
        <f t="shared" si="14"/>
        <v>Greeley County, KS</v>
      </c>
      <c r="B932" t="s">
        <v>1470</v>
      </c>
      <c r="C932" t="s">
        <v>1525</v>
      </c>
      <c r="D932" t="s">
        <v>1526</v>
      </c>
      <c r="E932" s="73">
        <v>133000</v>
      </c>
      <c r="F932" s="73">
        <v>170000</v>
      </c>
      <c r="G932" s="73">
        <v>206000</v>
      </c>
      <c r="H932" s="73">
        <v>255000</v>
      </c>
    </row>
    <row r="933" spans="1:8">
      <c r="A933" s="71" t="str">
        <f t="shared" si="14"/>
        <v>Greenwood County, KS</v>
      </c>
      <c r="B933" t="s">
        <v>1470</v>
      </c>
      <c r="C933" t="s">
        <v>1527</v>
      </c>
      <c r="D933" t="s">
        <v>1528</v>
      </c>
      <c r="E933" s="73">
        <v>133000</v>
      </c>
      <c r="F933" s="73">
        <v>170000</v>
      </c>
      <c r="G933" s="73">
        <v>206000</v>
      </c>
      <c r="H933" s="73">
        <v>255000</v>
      </c>
    </row>
    <row r="934" spans="1:8">
      <c r="A934" s="71" t="str">
        <f t="shared" si="14"/>
        <v>Hamilton County, KS</v>
      </c>
      <c r="B934" t="s">
        <v>1470</v>
      </c>
      <c r="C934" t="s">
        <v>718</v>
      </c>
      <c r="D934" t="s">
        <v>1529</v>
      </c>
      <c r="E934" s="73">
        <v>133000</v>
      </c>
      <c r="F934" s="73">
        <v>170000</v>
      </c>
      <c r="G934" s="73">
        <v>206000</v>
      </c>
      <c r="H934" s="73">
        <v>255000</v>
      </c>
    </row>
    <row r="935" spans="1:8">
      <c r="A935" s="71" t="str">
        <f t="shared" si="14"/>
        <v>Harper County, KS</v>
      </c>
      <c r="B935" t="s">
        <v>1470</v>
      </c>
      <c r="C935" t="s">
        <v>1530</v>
      </c>
      <c r="D935" t="s">
        <v>1531</v>
      </c>
      <c r="E935" s="73">
        <v>133000</v>
      </c>
      <c r="F935" s="73">
        <v>170000</v>
      </c>
      <c r="G935" s="73">
        <v>206000</v>
      </c>
      <c r="H935" s="73">
        <v>255000</v>
      </c>
    </row>
    <row r="936" spans="1:8">
      <c r="A936" s="71" t="str">
        <f t="shared" si="14"/>
        <v>Harvey County, KS</v>
      </c>
      <c r="B936" t="s">
        <v>1470</v>
      </c>
      <c r="C936" t="s">
        <v>1532</v>
      </c>
      <c r="D936" t="s">
        <v>1483</v>
      </c>
      <c r="E936" s="73">
        <v>152000</v>
      </c>
      <c r="F936" s="73">
        <v>195000</v>
      </c>
      <c r="G936" s="73">
        <v>236000</v>
      </c>
      <c r="H936" s="73">
        <v>292000</v>
      </c>
    </row>
    <row r="937" spans="1:8">
      <c r="A937" s="71" t="str">
        <f t="shared" si="14"/>
        <v>Haskell County, KS</v>
      </c>
      <c r="B937" t="s">
        <v>1470</v>
      </c>
      <c r="C937" t="s">
        <v>1533</v>
      </c>
      <c r="D937" t="s">
        <v>1534</v>
      </c>
      <c r="E937" s="73">
        <v>133000</v>
      </c>
      <c r="F937" s="73">
        <v>170000</v>
      </c>
      <c r="G937" s="73">
        <v>206000</v>
      </c>
      <c r="H937" s="73">
        <v>255000</v>
      </c>
    </row>
    <row r="938" spans="1:8">
      <c r="A938" s="71" t="str">
        <f t="shared" si="14"/>
        <v>Hodgeman County, KS</v>
      </c>
      <c r="B938" t="s">
        <v>1470</v>
      </c>
      <c r="C938" t="s">
        <v>1535</v>
      </c>
      <c r="D938" t="s">
        <v>1536</v>
      </c>
      <c r="E938" s="73">
        <v>133000</v>
      </c>
      <c r="F938" s="73">
        <v>170000</v>
      </c>
      <c r="G938" s="73">
        <v>206000</v>
      </c>
      <c r="H938" s="73">
        <v>255000</v>
      </c>
    </row>
    <row r="939" spans="1:8">
      <c r="A939" s="71" t="str">
        <f t="shared" si="14"/>
        <v>Jackson County, KS</v>
      </c>
      <c r="B939" t="s">
        <v>1470</v>
      </c>
      <c r="C939" t="s">
        <v>166</v>
      </c>
      <c r="D939" t="s">
        <v>1537</v>
      </c>
      <c r="E939" s="73">
        <v>156000</v>
      </c>
      <c r="F939" s="73">
        <v>199000</v>
      </c>
      <c r="G939" s="73">
        <v>241000</v>
      </c>
      <c r="H939" s="73">
        <v>299000</v>
      </c>
    </row>
    <row r="940" spans="1:8">
      <c r="A940" s="71" t="str">
        <f t="shared" si="14"/>
        <v>Jefferson County, KS</v>
      </c>
      <c r="B940" t="s">
        <v>1470</v>
      </c>
      <c r="C940" t="s">
        <v>168</v>
      </c>
      <c r="D940" t="s">
        <v>1537</v>
      </c>
      <c r="E940" s="73">
        <v>156000</v>
      </c>
      <c r="F940" s="73">
        <v>199000</v>
      </c>
      <c r="G940" s="73">
        <v>241000</v>
      </c>
      <c r="H940" s="73">
        <v>299000</v>
      </c>
    </row>
    <row r="941" spans="1:8">
      <c r="A941" s="71" t="str">
        <f t="shared" si="14"/>
        <v>Jewell County, KS</v>
      </c>
      <c r="B941" t="s">
        <v>1470</v>
      </c>
      <c r="C941" t="s">
        <v>1538</v>
      </c>
      <c r="D941" t="s">
        <v>1539</v>
      </c>
      <c r="E941" s="73">
        <v>133000</v>
      </c>
      <c r="F941" s="73">
        <v>170000</v>
      </c>
      <c r="G941" s="73">
        <v>206000</v>
      </c>
      <c r="H941" s="73">
        <v>255000</v>
      </c>
    </row>
    <row r="942" spans="1:8">
      <c r="A942" s="71" t="str">
        <f t="shared" si="14"/>
        <v>Johnson County, KS</v>
      </c>
      <c r="B942" t="s">
        <v>1470</v>
      </c>
      <c r="C942" t="s">
        <v>370</v>
      </c>
      <c r="D942" t="s">
        <v>1540</v>
      </c>
      <c r="E942" s="73">
        <v>252000</v>
      </c>
      <c r="F942" s="73">
        <v>322000</v>
      </c>
      <c r="G942" s="73">
        <v>390000</v>
      </c>
      <c r="H942" s="73">
        <v>483000</v>
      </c>
    </row>
    <row r="943" spans="1:8">
      <c r="A943" s="71" t="str">
        <f t="shared" si="14"/>
        <v>Kearny County, KS</v>
      </c>
      <c r="B943" t="s">
        <v>1470</v>
      </c>
      <c r="C943" t="s">
        <v>1541</v>
      </c>
      <c r="D943" t="s">
        <v>1542</v>
      </c>
      <c r="E943" s="73">
        <v>133000</v>
      </c>
      <c r="F943" s="73">
        <v>170000</v>
      </c>
      <c r="G943" s="73">
        <v>206000</v>
      </c>
      <c r="H943" s="73">
        <v>255000</v>
      </c>
    </row>
    <row r="944" spans="1:8">
      <c r="A944" s="71" t="str">
        <f t="shared" si="14"/>
        <v>Kingman County, KS</v>
      </c>
      <c r="B944" t="s">
        <v>1470</v>
      </c>
      <c r="C944" t="s">
        <v>1543</v>
      </c>
      <c r="D944" t="s">
        <v>1544</v>
      </c>
      <c r="E944" s="73">
        <v>133000</v>
      </c>
      <c r="F944" s="73">
        <v>170000</v>
      </c>
      <c r="G944" s="73">
        <v>206000</v>
      </c>
      <c r="H944" s="73">
        <v>255000</v>
      </c>
    </row>
    <row r="945" spans="1:8">
      <c r="A945" s="71" t="str">
        <f t="shared" si="14"/>
        <v>Kiowa County, KS</v>
      </c>
      <c r="B945" t="s">
        <v>1470</v>
      </c>
      <c r="C945" t="s">
        <v>592</v>
      </c>
      <c r="D945" t="s">
        <v>1545</v>
      </c>
      <c r="E945" s="73">
        <v>133000</v>
      </c>
      <c r="F945" s="73">
        <v>170000</v>
      </c>
      <c r="G945" s="73">
        <v>206000</v>
      </c>
      <c r="H945" s="73">
        <v>255000</v>
      </c>
    </row>
    <row r="946" spans="1:8">
      <c r="A946" s="71" t="str">
        <f t="shared" si="14"/>
        <v>Labette County, KS</v>
      </c>
      <c r="B946" t="s">
        <v>1470</v>
      </c>
      <c r="C946" t="s">
        <v>1546</v>
      </c>
      <c r="D946" t="s">
        <v>1547</v>
      </c>
      <c r="E946" s="73">
        <v>133000</v>
      </c>
      <c r="F946" s="73">
        <v>170000</v>
      </c>
      <c r="G946" s="73">
        <v>206000</v>
      </c>
      <c r="H946" s="73">
        <v>255000</v>
      </c>
    </row>
    <row r="947" spans="1:8">
      <c r="A947" s="71" t="str">
        <f t="shared" si="14"/>
        <v>Lane County, KS</v>
      </c>
      <c r="B947" t="s">
        <v>1470</v>
      </c>
      <c r="C947" t="s">
        <v>1548</v>
      </c>
      <c r="D947" t="s">
        <v>1549</v>
      </c>
      <c r="E947" s="73">
        <v>133000</v>
      </c>
      <c r="F947" s="73">
        <v>170000</v>
      </c>
      <c r="G947" s="73">
        <v>206000</v>
      </c>
      <c r="H947" s="73">
        <v>255000</v>
      </c>
    </row>
    <row r="948" spans="1:8">
      <c r="A948" s="71" t="str">
        <f t="shared" si="14"/>
        <v>Leavenworth County, KS</v>
      </c>
      <c r="B948" t="s">
        <v>1470</v>
      </c>
      <c r="C948" t="s">
        <v>1550</v>
      </c>
      <c r="D948" t="s">
        <v>1540</v>
      </c>
      <c r="E948" s="73">
        <v>219000</v>
      </c>
      <c r="F948" s="73">
        <v>280000</v>
      </c>
      <c r="G948" s="73">
        <v>339000</v>
      </c>
      <c r="H948" s="73">
        <v>420000</v>
      </c>
    </row>
    <row r="949" spans="1:8">
      <c r="A949" s="71" t="str">
        <f t="shared" si="14"/>
        <v>Lincoln County, KS</v>
      </c>
      <c r="B949" t="s">
        <v>1470</v>
      </c>
      <c r="C949" t="s">
        <v>376</v>
      </c>
      <c r="D949" t="s">
        <v>1551</v>
      </c>
      <c r="E949" s="73">
        <v>133000</v>
      </c>
      <c r="F949" s="73">
        <v>170000</v>
      </c>
      <c r="G949" s="73">
        <v>206000</v>
      </c>
      <c r="H949" s="73">
        <v>255000</v>
      </c>
    </row>
    <row r="950" spans="1:8">
      <c r="A950" s="71" t="str">
        <f t="shared" si="14"/>
        <v>Linn County, KS</v>
      </c>
      <c r="B950" t="s">
        <v>1470</v>
      </c>
      <c r="C950" t="s">
        <v>1409</v>
      </c>
      <c r="D950" t="s">
        <v>1540</v>
      </c>
      <c r="E950" s="73">
        <v>209000</v>
      </c>
      <c r="F950" s="73">
        <v>267000</v>
      </c>
      <c r="G950" s="73">
        <v>323000</v>
      </c>
      <c r="H950" s="73">
        <v>400000</v>
      </c>
    </row>
    <row r="951" spans="1:8">
      <c r="A951" s="71" t="str">
        <f t="shared" si="14"/>
        <v>Logan County, KS</v>
      </c>
      <c r="B951" t="s">
        <v>1470</v>
      </c>
      <c r="C951" t="s">
        <v>379</v>
      </c>
      <c r="D951" t="s">
        <v>1552</v>
      </c>
      <c r="E951" s="73">
        <v>133000</v>
      </c>
      <c r="F951" s="73">
        <v>170000</v>
      </c>
      <c r="G951" s="73">
        <v>206000</v>
      </c>
      <c r="H951" s="73">
        <v>255000</v>
      </c>
    </row>
    <row r="952" spans="1:8">
      <c r="A952" s="71" t="str">
        <f t="shared" si="14"/>
        <v>Lyon County, KS</v>
      </c>
      <c r="B952" t="s">
        <v>1470</v>
      </c>
      <c r="C952" t="s">
        <v>1415</v>
      </c>
      <c r="D952" t="s">
        <v>1553</v>
      </c>
      <c r="E952" s="73">
        <v>133000</v>
      </c>
      <c r="F952" s="73">
        <v>170000</v>
      </c>
      <c r="G952" s="73">
        <v>206000</v>
      </c>
      <c r="H952" s="73">
        <v>255000</v>
      </c>
    </row>
    <row r="953" spans="1:8">
      <c r="A953" s="71" t="str">
        <f t="shared" si="14"/>
        <v>McPherson County, KS</v>
      </c>
      <c r="B953" t="s">
        <v>1470</v>
      </c>
      <c r="C953" t="s">
        <v>1554</v>
      </c>
      <c r="D953" t="s">
        <v>1555</v>
      </c>
      <c r="E953" s="73">
        <v>148000</v>
      </c>
      <c r="F953" s="73">
        <v>190000</v>
      </c>
      <c r="G953" s="73">
        <v>230000</v>
      </c>
      <c r="H953" s="73">
        <v>285000</v>
      </c>
    </row>
    <row r="954" spans="1:8">
      <c r="A954" s="71" t="str">
        <f t="shared" si="14"/>
        <v>Marion County, KS</v>
      </c>
      <c r="B954" t="s">
        <v>1470</v>
      </c>
      <c r="C954" t="s">
        <v>184</v>
      </c>
      <c r="D954" t="s">
        <v>1556</v>
      </c>
      <c r="E954" s="73">
        <v>133000</v>
      </c>
      <c r="F954" s="73">
        <v>170000</v>
      </c>
      <c r="G954" s="73">
        <v>206000</v>
      </c>
      <c r="H954" s="73">
        <v>255000</v>
      </c>
    </row>
    <row r="955" spans="1:8">
      <c r="A955" s="71" t="str">
        <f t="shared" si="14"/>
        <v>Marshall County, KS</v>
      </c>
      <c r="B955" t="s">
        <v>1470</v>
      </c>
      <c r="C955" t="s">
        <v>186</v>
      </c>
      <c r="D955" t="s">
        <v>1557</v>
      </c>
      <c r="E955" s="73">
        <v>133000</v>
      </c>
      <c r="F955" s="73">
        <v>170000</v>
      </c>
      <c r="G955" s="73">
        <v>206000</v>
      </c>
      <c r="H955" s="73">
        <v>255000</v>
      </c>
    </row>
    <row r="956" spans="1:8">
      <c r="A956" s="71" t="str">
        <f t="shared" si="14"/>
        <v>Meade County, KS</v>
      </c>
      <c r="B956" t="s">
        <v>1470</v>
      </c>
      <c r="C956" t="s">
        <v>1558</v>
      </c>
      <c r="D956" t="s">
        <v>1559</v>
      </c>
      <c r="E956" s="73">
        <v>133000</v>
      </c>
      <c r="F956" s="73">
        <v>170000</v>
      </c>
      <c r="G956" s="73">
        <v>206000</v>
      </c>
      <c r="H956" s="73">
        <v>255000</v>
      </c>
    </row>
    <row r="957" spans="1:8">
      <c r="A957" s="71" t="str">
        <f t="shared" si="14"/>
        <v>Miami County, KS</v>
      </c>
      <c r="B957" t="s">
        <v>1470</v>
      </c>
      <c r="C957" t="s">
        <v>1281</v>
      </c>
      <c r="D957" t="s">
        <v>1540</v>
      </c>
      <c r="E957" s="73">
        <v>235000</v>
      </c>
      <c r="F957" s="73">
        <v>300000</v>
      </c>
      <c r="G957" s="73">
        <v>364000</v>
      </c>
      <c r="H957" s="73">
        <v>451000</v>
      </c>
    </row>
    <row r="958" spans="1:8">
      <c r="A958" s="71" t="str">
        <f t="shared" si="14"/>
        <v>Mitchell County, KS</v>
      </c>
      <c r="B958" t="s">
        <v>1470</v>
      </c>
      <c r="C958" t="s">
        <v>916</v>
      </c>
      <c r="D958" t="s">
        <v>1560</v>
      </c>
      <c r="E958" s="73">
        <v>133000</v>
      </c>
      <c r="F958" s="73">
        <v>170000</v>
      </c>
      <c r="G958" s="73">
        <v>206000</v>
      </c>
      <c r="H958" s="73">
        <v>255000</v>
      </c>
    </row>
    <row r="959" spans="1:8">
      <c r="A959" s="71" t="str">
        <f t="shared" si="14"/>
        <v>Montgomery County, KS</v>
      </c>
      <c r="B959" t="s">
        <v>1470</v>
      </c>
      <c r="C959" t="s">
        <v>192</v>
      </c>
      <c r="D959" t="s">
        <v>1561</v>
      </c>
      <c r="E959" s="73">
        <v>133000</v>
      </c>
      <c r="F959" s="73">
        <v>170000</v>
      </c>
      <c r="G959" s="73">
        <v>206000</v>
      </c>
      <c r="H959" s="73">
        <v>255000</v>
      </c>
    </row>
    <row r="960" spans="1:8">
      <c r="A960" s="71" t="str">
        <f t="shared" si="14"/>
        <v>Morris County, KS</v>
      </c>
      <c r="B960" t="s">
        <v>1470</v>
      </c>
      <c r="C960" t="s">
        <v>1562</v>
      </c>
      <c r="D960" t="s">
        <v>1563</v>
      </c>
      <c r="E960" s="73">
        <v>133000</v>
      </c>
      <c r="F960" s="73">
        <v>170000</v>
      </c>
      <c r="G960" s="73">
        <v>206000</v>
      </c>
      <c r="H960" s="73">
        <v>255000</v>
      </c>
    </row>
    <row r="961" spans="1:8">
      <c r="A961" s="71" t="str">
        <f t="shared" si="14"/>
        <v>Morton County, KS</v>
      </c>
      <c r="B961" t="s">
        <v>1470</v>
      </c>
      <c r="C961" t="s">
        <v>1564</v>
      </c>
      <c r="D961" t="s">
        <v>1565</v>
      </c>
      <c r="E961" s="73">
        <v>133000</v>
      </c>
      <c r="F961" s="73">
        <v>170000</v>
      </c>
      <c r="G961" s="73">
        <v>206000</v>
      </c>
      <c r="H961" s="73">
        <v>255000</v>
      </c>
    </row>
    <row r="962" spans="1:8">
      <c r="A962" s="71" t="str">
        <f t="shared" si="14"/>
        <v>Nemaha County, KS</v>
      </c>
      <c r="B962" t="s">
        <v>1470</v>
      </c>
      <c r="C962" t="s">
        <v>1566</v>
      </c>
      <c r="D962" t="s">
        <v>1567</v>
      </c>
      <c r="E962" s="73">
        <v>133000</v>
      </c>
      <c r="F962" s="73">
        <v>170000</v>
      </c>
      <c r="G962" s="73">
        <v>206000</v>
      </c>
      <c r="H962" s="73">
        <v>255000</v>
      </c>
    </row>
    <row r="963" spans="1:8">
      <c r="A963" s="71" t="str">
        <f t="shared" si="14"/>
        <v>Neosho County, KS</v>
      </c>
      <c r="B963" t="s">
        <v>1470</v>
      </c>
      <c r="C963" t="s">
        <v>1568</v>
      </c>
      <c r="D963" t="s">
        <v>1569</v>
      </c>
      <c r="E963" s="73">
        <v>133000</v>
      </c>
      <c r="F963" s="73">
        <v>170000</v>
      </c>
      <c r="G963" s="73">
        <v>206000</v>
      </c>
      <c r="H963" s="73">
        <v>255000</v>
      </c>
    </row>
    <row r="964" spans="1:8">
      <c r="A964" s="71" t="str">
        <f t="shared" ref="A964:A1027" si="15">C964&amp;", "&amp;B964</f>
        <v>Ness County, KS</v>
      </c>
      <c r="B964" t="s">
        <v>1470</v>
      </c>
      <c r="C964" t="s">
        <v>1570</v>
      </c>
      <c r="D964" t="s">
        <v>1571</v>
      </c>
      <c r="E964" s="73">
        <v>133000</v>
      </c>
      <c r="F964" s="73">
        <v>170000</v>
      </c>
      <c r="G964" s="73">
        <v>206000</v>
      </c>
      <c r="H964" s="73">
        <v>255000</v>
      </c>
    </row>
    <row r="965" spans="1:8">
      <c r="A965" s="71" t="str">
        <f t="shared" si="15"/>
        <v>Norton County, KS</v>
      </c>
      <c r="B965" t="s">
        <v>1470</v>
      </c>
      <c r="C965" t="s">
        <v>1572</v>
      </c>
      <c r="D965" t="s">
        <v>1573</v>
      </c>
      <c r="E965" s="73">
        <v>133000</v>
      </c>
      <c r="F965" s="73">
        <v>170000</v>
      </c>
      <c r="G965" s="73">
        <v>206000</v>
      </c>
      <c r="H965" s="73">
        <v>255000</v>
      </c>
    </row>
    <row r="966" spans="1:8">
      <c r="A966" s="71" t="str">
        <f t="shared" si="15"/>
        <v>Osage County, KS</v>
      </c>
      <c r="B966" t="s">
        <v>1470</v>
      </c>
      <c r="C966" t="s">
        <v>1574</v>
      </c>
      <c r="D966" t="s">
        <v>1537</v>
      </c>
      <c r="E966" s="73">
        <v>156000</v>
      </c>
      <c r="F966" s="73">
        <v>199000</v>
      </c>
      <c r="G966" s="73">
        <v>241000</v>
      </c>
      <c r="H966" s="73">
        <v>299000</v>
      </c>
    </row>
    <row r="967" spans="1:8">
      <c r="A967" s="71" t="str">
        <f t="shared" si="15"/>
        <v>Osborne County, KS</v>
      </c>
      <c r="B967" t="s">
        <v>1470</v>
      </c>
      <c r="C967" t="s">
        <v>1575</v>
      </c>
      <c r="D967" t="s">
        <v>1576</v>
      </c>
      <c r="E967" s="73">
        <v>133000</v>
      </c>
      <c r="F967" s="73">
        <v>170000</v>
      </c>
      <c r="G967" s="73">
        <v>206000</v>
      </c>
      <c r="H967" s="73">
        <v>255000</v>
      </c>
    </row>
    <row r="968" spans="1:8">
      <c r="A968" s="71" t="str">
        <f t="shared" si="15"/>
        <v>Ottawa County, KS</v>
      </c>
      <c r="B968" t="s">
        <v>1470</v>
      </c>
      <c r="C968" t="s">
        <v>1577</v>
      </c>
      <c r="D968" t="s">
        <v>1578</v>
      </c>
      <c r="E968" s="73">
        <v>133000</v>
      </c>
      <c r="F968" s="73">
        <v>170000</v>
      </c>
      <c r="G968" s="73">
        <v>206000</v>
      </c>
      <c r="H968" s="73">
        <v>255000</v>
      </c>
    </row>
    <row r="969" spans="1:8">
      <c r="A969" s="71" t="str">
        <f t="shared" si="15"/>
        <v>Pawnee County, KS</v>
      </c>
      <c r="B969" t="s">
        <v>1470</v>
      </c>
      <c r="C969" t="s">
        <v>1579</v>
      </c>
      <c r="D969" t="s">
        <v>1580</v>
      </c>
      <c r="E969" s="73">
        <v>133000</v>
      </c>
      <c r="F969" s="73">
        <v>170000</v>
      </c>
      <c r="G969" s="73">
        <v>206000</v>
      </c>
      <c r="H969" s="73">
        <v>255000</v>
      </c>
    </row>
    <row r="970" spans="1:8">
      <c r="A970" s="71" t="str">
        <f t="shared" si="15"/>
        <v>Phillips County, KS</v>
      </c>
      <c r="B970" t="s">
        <v>1470</v>
      </c>
      <c r="C970" t="s">
        <v>395</v>
      </c>
      <c r="D970" t="s">
        <v>1581</v>
      </c>
      <c r="E970" s="73">
        <v>133000</v>
      </c>
      <c r="F970" s="73">
        <v>170000</v>
      </c>
      <c r="G970" s="73">
        <v>206000</v>
      </c>
      <c r="H970" s="73">
        <v>255000</v>
      </c>
    </row>
    <row r="971" spans="1:8">
      <c r="A971" s="71" t="str">
        <f t="shared" si="15"/>
        <v>Pottawatomie County, KS</v>
      </c>
      <c r="B971" t="s">
        <v>1470</v>
      </c>
      <c r="C971" t="s">
        <v>1582</v>
      </c>
      <c r="D971" t="s">
        <v>1583</v>
      </c>
      <c r="E971" s="73">
        <v>200000</v>
      </c>
      <c r="F971" s="73">
        <v>256000</v>
      </c>
      <c r="G971" s="73">
        <v>310000</v>
      </c>
      <c r="H971" s="73">
        <v>384000</v>
      </c>
    </row>
    <row r="972" spans="1:8">
      <c r="A972" s="71" t="str">
        <f t="shared" si="15"/>
        <v>Pratt County, KS</v>
      </c>
      <c r="B972" t="s">
        <v>1470</v>
      </c>
      <c r="C972" t="s">
        <v>1584</v>
      </c>
      <c r="D972" t="s">
        <v>1585</v>
      </c>
      <c r="E972" s="73">
        <v>133000</v>
      </c>
      <c r="F972" s="73">
        <v>170000</v>
      </c>
      <c r="G972" s="73">
        <v>206000</v>
      </c>
      <c r="H972" s="73">
        <v>255000</v>
      </c>
    </row>
    <row r="973" spans="1:8">
      <c r="A973" s="71" t="str">
        <f t="shared" si="15"/>
        <v>Rawlins County, KS</v>
      </c>
      <c r="B973" t="s">
        <v>1470</v>
      </c>
      <c r="C973" t="s">
        <v>1586</v>
      </c>
      <c r="D973" t="s">
        <v>1587</v>
      </c>
      <c r="E973" s="73">
        <v>133000</v>
      </c>
      <c r="F973" s="73">
        <v>170000</v>
      </c>
      <c r="G973" s="73">
        <v>206000</v>
      </c>
      <c r="H973" s="73">
        <v>255000</v>
      </c>
    </row>
    <row r="974" spans="1:8">
      <c r="A974" s="71" t="str">
        <f t="shared" si="15"/>
        <v>Reno County, KS</v>
      </c>
      <c r="B974" t="s">
        <v>1470</v>
      </c>
      <c r="C974" t="s">
        <v>1588</v>
      </c>
      <c r="D974" t="s">
        <v>1589</v>
      </c>
      <c r="E974" s="73">
        <v>133000</v>
      </c>
      <c r="F974" s="73">
        <v>170000</v>
      </c>
      <c r="G974" s="73">
        <v>206000</v>
      </c>
      <c r="H974" s="73">
        <v>255000</v>
      </c>
    </row>
    <row r="975" spans="1:8">
      <c r="A975" s="71" t="str">
        <f t="shared" si="15"/>
        <v>Republic County, KS</v>
      </c>
      <c r="B975" t="s">
        <v>1470</v>
      </c>
      <c r="C975" t="s">
        <v>1590</v>
      </c>
      <c r="D975" t="s">
        <v>1591</v>
      </c>
      <c r="E975" s="73">
        <v>133000</v>
      </c>
      <c r="F975" s="73">
        <v>170000</v>
      </c>
      <c r="G975" s="73">
        <v>206000</v>
      </c>
      <c r="H975" s="73">
        <v>255000</v>
      </c>
    </row>
    <row r="976" spans="1:8">
      <c r="A976" s="71" t="str">
        <f t="shared" si="15"/>
        <v>Rice County, KS</v>
      </c>
      <c r="B976" t="s">
        <v>1470</v>
      </c>
      <c r="C976" t="s">
        <v>1592</v>
      </c>
      <c r="D976" t="s">
        <v>1593</v>
      </c>
      <c r="E976" s="73">
        <v>133000</v>
      </c>
      <c r="F976" s="73">
        <v>170000</v>
      </c>
      <c r="G976" s="73">
        <v>206000</v>
      </c>
      <c r="H976" s="73">
        <v>255000</v>
      </c>
    </row>
    <row r="977" spans="1:8">
      <c r="A977" s="71" t="str">
        <f t="shared" si="15"/>
        <v>Riley County, KS</v>
      </c>
      <c r="B977" t="s">
        <v>1470</v>
      </c>
      <c r="C977" t="s">
        <v>1594</v>
      </c>
      <c r="D977" t="s">
        <v>1583</v>
      </c>
      <c r="E977" s="73">
        <v>189000</v>
      </c>
      <c r="F977" s="73">
        <v>242000</v>
      </c>
      <c r="G977" s="73">
        <v>293000</v>
      </c>
      <c r="H977" s="73">
        <v>363000</v>
      </c>
    </row>
    <row r="978" spans="1:8">
      <c r="A978" s="71" t="str">
        <f t="shared" si="15"/>
        <v>Rooks County, KS</v>
      </c>
      <c r="B978" t="s">
        <v>1470</v>
      </c>
      <c r="C978" t="s">
        <v>1595</v>
      </c>
      <c r="D978" t="s">
        <v>1596</v>
      </c>
      <c r="E978" s="73">
        <v>133000</v>
      </c>
      <c r="F978" s="73">
        <v>170000</v>
      </c>
      <c r="G978" s="73">
        <v>206000</v>
      </c>
      <c r="H978" s="73">
        <v>255000</v>
      </c>
    </row>
    <row r="979" spans="1:8">
      <c r="A979" s="71" t="str">
        <f t="shared" si="15"/>
        <v>Rush County, KS</v>
      </c>
      <c r="B979" t="s">
        <v>1470</v>
      </c>
      <c r="C979" t="s">
        <v>1303</v>
      </c>
      <c r="D979" t="s">
        <v>1597</v>
      </c>
      <c r="E979" s="73">
        <v>133000</v>
      </c>
      <c r="F979" s="73">
        <v>170000</v>
      </c>
      <c r="G979" s="73">
        <v>206000</v>
      </c>
      <c r="H979" s="73">
        <v>255000</v>
      </c>
    </row>
    <row r="980" spans="1:8">
      <c r="A980" s="71" t="str">
        <f t="shared" si="15"/>
        <v>Russell County, KS</v>
      </c>
      <c r="B980" t="s">
        <v>1470</v>
      </c>
      <c r="C980" t="s">
        <v>202</v>
      </c>
      <c r="D980" t="s">
        <v>1598</v>
      </c>
      <c r="E980" s="73">
        <v>133000</v>
      </c>
      <c r="F980" s="73">
        <v>170000</v>
      </c>
      <c r="G980" s="73">
        <v>206000</v>
      </c>
      <c r="H980" s="73">
        <v>255000</v>
      </c>
    </row>
    <row r="981" spans="1:8">
      <c r="A981" s="71" t="str">
        <f t="shared" si="15"/>
        <v>Saline County, KS</v>
      </c>
      <c r="B981" t="s">
        <v>1470</v>
      </c>
      <c r="C981" t="s">
        <v>410</v>
      </c>
      <c r="D981" t="s">
        <v>1599</v>
      </c>
      <c r="E981" s="73">
        <v>147000</v>
      </c>
      <c r="F981" s="73">
        <v>188000</v>
      </c>
      <c r="G981" s="73">
        <v>227000</v>
      </c>
      <c r="H981" s="73">
        <v>281000</v>
      </c>
    </row>
    <row r="982" spans="1:8">
      <c r="A982" s="71" t="str">
        <f t="shared" si="15"/>
        <v>Scott County, KS</v>
      </c>
      <c r="B982" t="s">
        <v>1470</v>
      </c>
      <c r="C982" t="s">
        <v>411</v>
      </c>
      <c r="D982" t="s">
        <v>1600</v>
      </c>
      <c r="E982" s="73">
        <v>133000</v>
      </c>
      <c r="F982" s="73">
        <v>170000</v>
      </c>
      <c r="G982" s="73">
        <v>206000</v>
      </c>
      <c r="H982" s="73">
        <v>255000</v>
      </c>
    </row>
    <row r="983" spans="1:8">
      <c r="A983" s="71" t="str">
        <f t="shared" si="15"/>
        <v>Sedgwick County, KS</v>
      </c>
      <c r="B983" t="s">
        <v>1470</v>
      </c>
      <c r="C983" t="s">
        <v>640</v>
      </c>
      <c r="D983" t="s">
        <v>1483</v>
      </c>
      <c r="E983" s="73">
        <v>152000</v>
      </c>
      <c r="F983" s="73">
        <v>195000</v>
      </c>
      <c r="G983" s="73">
        <v>236000</v>
      </c>
      <c r="H983" s="73">
        <v>292000</v>
      </c>
    </row>
    <row r="984" spans="1:8">
      <c r="A984" s="71" t="str">
        <f t="shared" si="15"/>
        <v>Seward County, KS</v>
      </c>
      <c r="B984" t="s">
        <v>1470</v>
      </c>
      <c r="C984" t="s">
        <v>1601</v>
      </c>
      <c r="D984" t="s">
        <v>1602</v>
      </c>
      <c r="E984" s="73">
        <v>133000</v>
      </c>
      <c r="F984" s="73">
        <v>170000</v>
      </c>
      <c r="G984" s="73">
        <v>206000</v>
      </c>
      <c r="H984" s="73">
        <v>255000</v>
      </c>
    </row>
    <row r="985" spans="1:8">
      <c r="A985" s="71" t="str">
        <f t="shared" si="15"/>
        <v>Shawnee County, KS</v>
      </c>
      <c r="B985" t="s">
        <v>1470</v>
      </c>
      <c r="C985" t="s">
        <v>1603</v>
      </c>
      <c r="D985" t="s">
        <v>1537</v>
      </c>
      <c r="E985" s="73">
        <v>157000</v>
      </c>
      <c r="F985" s="73">
        <v>201000</v>
      </c>
      <c r="G985" s="73">
        <v>243000</v>
      </c>
      <c r="H985" s="73">
        <v>301000</v>
      </c>
    </row>
    <row r="986" spans="1:8">
      <c r="A986" s="71" t="str">
        <f t="shared" si="15"/>
        <v>Sheridan County, KS</v>
      </c>
      <c r="B986" t="s">
        <v>1470</v>
      </c>
      <c r="C986" t="s">
        <v>1604</v>
      </c>
      <c r="D986" t="s">
        <v>1605</v>
      </c>
      <c r="E986" s="73">
        <v>133000</v>
      </c>
      <c r="F986" s="73">
        <v>170000</v>
      </c>
      <c r="G986" s="73">
        <v>206000</v>
      </c>
      <c r="H986" s="73">
        <v>255000</v>
      </c>
    </row>
    <row r="987" spans="1:8">
      <c r="A987" s="71" t="str">
        <f t="shared" si="15"/>
        <v>Sherman County, KS</v>
      </c>
      <c r="B987" t="s">
        <v>1470</v>
      </c>
      <c r="C987" t="s">
        <v>1606</v>
      </c>
      <c r="D987" t="s">
        <v>1607</v>
      </c>
      <c r="E987" s="73">
        <v>133000</v>
      </c>
      <c r="F987" s="73">
        <v>170000</v>
      </c>
      <c r="G987" s="73">
        <v>206000</v>
      </c>
      <c r="H987" s="73">
        <v>255000</v>
      </c>
    </row>
    <row r="988" spans="1:8">
      <c r="A988" s="71" t="str">
        <f t="shared" si="15"/>
        <v>Smith County, KS</v>
      </c>
      <c r="B988" t="s">
        <v>1470</v>
      </c>
      <c r="C988" t="s">
        <v>1608</v>
      </c>
      <c r="D988" t="s">
        <v>1609</v>
      </c>
      <c r="E988" s="73">
        <v>133000</v>
      </c>
      <c r="F988" s="73">
        <v>170000</v>
      </c>
      <c r="G988" s="73">
        <v>206000</v>
      </c>
      <c r="H988" s="73">
        <v>255000</v>
      </c>
    </row>
    <row r="989" spans="1:8">
      <c r="A989" s="71" t="str">
        <f t="shared" si="15"/>
        <v>Stafford County, KS</v>
      </c>
      <c r="B989" t="s">
        <v>1470</v>
      </c>
      <c r="C989" t="s">
        <v>1610</v>
      </c>
      <c r="D989" t="s">
        <v>1611</v>
      </c>
      <c r="E989" s="73">
        <v>133000</v>
      </c>
      <c r="F989" s="73">
        <v>170000</v>
      </c>
      <c r="G989" s="73">
        <v>206000</v>
      </c>
      <c r="H989" s="73">
        <v>255000</v>
      </c>
    </row>
    <row r="990" spans="1:8">
      <c r="A990" s="71" t="str">
        <f t="shared" si="15"/>
        <v>Stanton County, KS</v>
      </c>
      <c r="B990" t="s">
        <v>1470</v>
      </c>
      <c r="C990" t="s">
        <v>1612</v>
      </c>
      <c r="D990" t="s">
        <v>1613</v>
      </c>
      <c r="E990" s="73">
        <v>133000</v>
      </c>
      <c r="F990" s="73">
        <v>170000</v>
      </c>
      <c r="G990" s="73">
        <v>206000</v>
      </c>
      <c r="H990" s="73">
        <v>255000</v>
      </c>
    </row>
    <row r="991" spans="1:8">
      <c r="A991" s="71" t="str">
        <f t="shared" si="15"/>
        <v>Stevens County, KS</v>
      </c>
      <c r="B991" t="s">
        <v>1470</v>
      </c>
      <c r="C991" t="s">
        <v>1614</v>
      </c>
      <c r="D991" t="s">
        <v>1615</v>
      </c>
      <c r="E991" s="73">
        <v>133000</v>
      </c>
      <c r="F991" s="73">
        <v>170000</v>
      </c>
      <c r="G991" s="73">
        <v>206000</v>
      </c>
      <c r="H991" s="73">
        <v>255000</v>
      </c>
    </row>
    <row r="992" spans="1:8">
      <c r="A992" s="71" t="str">
        <f t="shared" si="15"/>
        <v>Sumner County, KS</v>
      </c>
      <c r="B992" t="s">
        <v>1470</v>
      </c>
      <c r="C992" t="s">
        <v>1616</v>
      </c>
      <c r="D992" t="s">
        <v>1617</v>
      </c>
      <c r="E992" s="73">
        <v>133000</v>
      </c>
      <c r="F992" s="73">
        <v>170000</v>
      </c>
      <c r="G992" s="73">
        <v>206000</v>
      </c>
      <c r="H992" s="73">
        <v>255000</v>
      </c>
    </row>
    <row r="993" spans="1:8">
      <c r="A993" s="71" t="str">
        <f t="shared" si="15"/>
        <v>Thomas County, KS</v>
      </c>
      <c r="B993" t="s">
        <v>1470</v>
      </c>
      <c r="C993" t="s">
        <v>962</v>
      </c>
      <c r="D993" t="s">
        <v>1618</v>
      </c>
      <c r="E993" s="73">
        <v>133000</v>
      </c>
      <c r="F993" s="73">
        <v>170000</v>
      </c>
      <c r="G993" s="73">
        <v>206000</v>
      </c>
      <c r="H993" s="73">
        <v>255000</v>
      </c>
    </row>
    <row r="994" spans="1:8">
      <c r="A994" s="71" t="str">
        <f t="shared" si="15"/>
        <v>Trego County, KS</v>
      </c>
      <c r="B994" t="s">
        <v>1470</v>
      </c>
      <c r="C994" t="s">
        <v>1619</v>
      </c>
      <c r="D994" t="s">
        <v>1620</v>
      </c>
      <c r="E994" s="73">
        <v>133000</v>
      </c>
      <c r="F994" s="73">
        <v>170000</v>
      </c>
      <c r="G994" s="73">
        <v>206000</v>
      </c>
      <c r="H994" s="73">
        <v>255000</v>
      </c>
    </row>
    <row r="995" spans="1:8">
      <c r="A995" s="71" t="str">
        <f t="shared" si="15"/>
        <v>Wabaunsee County, KS</v>
      </c>
      <c r="B995" t="s">
        <v>1470</v>
      </c>
      <c r="C995" t="s">
        <v>1621</v>
      </c>
      <c r="D995" t="s">
        <v>1537</v>
      </c>
      <c r="E995" s="73">
        <v>156000</v>
      </c>
      <c r="F995" s="73">
        <v>199000</v>
      </c>
      <c r="G995" s="73">
        <v>241000</v>
      </c>
      <c r="H995" s="73">
        <v>299000</v>
      </c>
    </row>
    <row r="996" spans="1:8">
      <c r="A996" s="71" t="str">
        <f t="shared" si="15"/>
        <v>Wallace County, KS</v>
      </c>
      <c r="B996" t="s">
        <v>1470</v>
      </c>
      <c r="C996" t="s">
        <v>1622</v>
      </c>
      <c r="D996" t="s">
        <v>1623</v>
      </c>
      <c r="E996" s="73">
        <v>133000</v>
      </c>
      <c r="F996" s="73">
        <v>170000</v>
      </c>
      <c r="G996" s="73">
        <v>206000</v>
      </c>
      <c r="H996" s="73">
        <v>255000</v>
      </c>
    </row>
    <row r="997" spans="1:8">
      <c r="A997" s="71" t="str">
        <f t="shared" si="15"/>
        <v>Washington County, KS</v>
      </c>
      <c r="B997" t="s">
        <v>1470</v>
      </c>
      <c r="C997" t="s">
        <v>215</v>
      </c>
      <c r="D997" t="s">
        <v>1624</v>
      </c>
      <c r="E997" s="73">
        <v>133000</v>
      </c>
      <c r="F997" s="73">
        <v>170000</v>
      </c>
      <c r="G997" s="73">
        <v>206000</v>
      </c>
      <c r="H997" s="73">
        <v>255000</v>
      </c>
    </row>
    <row r="998" spans="1:8">
      <c r="A998" s="71" t="str">
        <f t="shared" si="15"/>
        <v>Wichita County, KS</v>
      </c>
      <c r="B998" t="s">
        <v>1470</v>
      </c>
      <c r="C998" t="s">
        <v>1625</v>
      </c>
      <c r="D998" t="s">
        <v>1626</v>
      </c>
      <c r="E998" s="73">
        <v>133000</v>
      </c>
      <c r="F998" s="73">
        <v>170000</v>
      </c>
      <c r="G998" s="73">
        <v>206000</v>
      </c>
      <c r="H998" s="73">
        <v>255000</v>
      </c>
    </row>
    <row r="999" spans="1:8">
      <c r="A999" s="71" t="str">
        <f t="shared" si="15"/>
        <v>Wilson County, KS</v>
      </c>
      <c r="B999" t="s">
        <v>1470</v>
      </c>
      <c r="C999" t="s">
        <v>1627</v>
      </c>
      <c r="D999" t="s">
        <v>1628</v>
      </c>
      <c r="E999" s="73">
        <v>133000</v>
      </c>
      <c r="F999" s="73">
        <v>170000</v>
      </c>
      <c r="G999" s="73">
        <v>206000</v>
      </c>
      <c r="H999" s="73">
        <v>255000</v>
      </c>
    </row>
    <row r="1000" spans="1:8">
      <c r="A1000" s="71" t="str">
        <f t="shared" si="15"/>
        <v>Woodson County, KS</v>
      </c>
      <c r="B1000" t="s">
        <v>1470</v>
      </c>
      <c r="C1000" t="s">
        <v>1629</v>
      </c>
      <c r="D1000" t="s">
        <v>1630</v>
      </c>
      <c r="E1000" s="73">
        <v>133000</v>
      </c>
      <c r="F1000" s="73">
        <v>170000</v>
      </c>
      <c r="G1000" s="73">
        <v>206000</v>
      </c>
      <c r="H1000" s="73">
        <v>255000</v>
      </c>
    </row>
    <row r="1001" spans="1:8">
      <c r="A1001" s="71" t="str">
        <f t="shared" si="15"/>
        <v>Wyandotte County, KS</v>
      </c>
      <c r="B1001" t="s">
        <v>1470</v>
      </c>
      <c r="C1001" t="s">
        <v>1631</v>
      </c>
      <c r="D1001" t="s">
        <v>1540</v>
      </c>
      <c r="E1001" s="73">
        <v>209000</v>
      </c>
      <c r="F1001" s="73">
        <v>267000</v>
      </c>
      <c r="G1001" s="73">
        <v>323000</v>
      </c>
      <c r="H1001" s="73">
        <v>400000</v>
      </c>
    </row>
    <row r="1002" spans="1:8">
      <c r="A1002" s="71" t="str">
        <f t="shared" si="15"/>
        <v>Adair County, KY</v>
      </c>
      <c r="B1002" t="s">
        <v>111</v>
      </c>
      <c r="C1002" t="s">
        <v>1334</v>
      </c>
      <c r="D1002" t="s">
        <v>1632</v>
      </c>
      <c r="E1002" s="73">
        <v>166000</v>
      </c>
      <c r="F1002" s="73">
        <v>213000</v>
      </c>
      <c r="G1002" s="73">
        <v>258000</v>
      </c>
      <c r="H1002" s="73">
        <v>319000</v>
      </c>
    </row>
    <row r="1003" spans="1:8">
      <c r="A1003" s="71" t="str">
        <f t="shared" si="15"/>
        <v>Allen County, KY</v>
      </c>
      <c r="B1003" t="s">
        <v>111</v>
      </c>
      <c r="C1003" t="s">
        <v>1221</v>
      </c>
      <c r="D1003" t="s">
        <v>1633</v>
      </c>
      <c r="E1003" s="73">
        <v>166000</v>
      </c>
      <c r="F1003" s="73">
        <v>213000</v>
      </c>
      <c r="G1003" s="73">
        <v>258000</v>
      </c>
      <c r="H1003" s="73">
        <v>319000</v>
      </c>
    </row>
    <row r="1004" spans="1:8">
      <c r="A1004" s="71" t="str">
        <f t="shared" si="15"/>
        <v>Anderson County, KY</v>
      </c>
      <c r="B1004" t="s">
        <v>111</v>
      </c>
      <c r="C1004" t="s">
        <v>1472</v>
      </c>
      <c r="D1004" t="s">
        <v>1634</v>
      </c>
      <c r="E1004" s="73">
        <v>166000</v>
      </c>
      <c r="F1004" s="73">
        <v>213000</v>
      </c>
      <c r="G1004" s="73">
        <v>258000</v>
      </c>
      <c r="H1004" s="73">
        <v>319000</v>
      </c>
    </row>
    <row r="1005" spans="1:8">
      <c r="A1005" s="71" t="str">
        <f t="shared" si="15"/>
        <v>Ballard County, KY</v>
      </c>
      <c r="B1005" t="s">
        <v>111</v>
      </c>
      <c r="C1005" t="s">
        <v>1635</v>
      </c>
      <c r="D1005" t="s">
        <v>1636</v>
      </c>
      <c r="E1005" s="73">
        <v>166000</v>
      </c>
      <c r="F1005" s="73">
        <v>213000</v>
      </c>
      <c r="G1005" s="73">
        <v>258000</v>
      </c>
      <c r="H1005" s="73">
        <v>319000</v>
      </c>
    </row>
    <row r="1006" spans="1:8">
      <c r="A1006" s="71" t="str">
        <f t="shared" si="15"/>
        <v>Barren County, KY</v>
      </c>
      <c r="B1006" t="s">
        <v>111</v>
      </c>
      <c r="C1006" t="s">
        <v>1637</v>
      </c>
      <c r="D1006" t="s">
        <v>1638</v>
      </c>
      <c r="E1006" s="73">
        <v>166000</v>
      </c>
      <c r="F1006" s="73">
        <v>213000</v>
      </c>
      <c r="G1006" s="73">
        <v>258000</v>
      </c>
      <c r="H1006" s="73">
        <v>319000</v>
      </c>
    </row>
    <row r="1007" spans="1:8">
      <c r="A1007" s="71" t="str">
        <f t="shared" si="15"/>
        <v>Bath County, KY</v>
      </c>
      <c r="B1007" t="s">
        <v>111</v>
      </c>
      <c r="C1007" t="s">
        <v>1639</v>
      </c>
      <c r="D1007" t="s">
        <v>1640</v>
      </c>
      <c r="E1007" s="73">
        <v>166000</v>
      </c>
      <c r="F1007" s="73">
        <v>213000</v>
      </c>
      <c r="G1007" s="73">
        <v>258000</v>
      </c>
      <c r="H1007" s="73">
        <v>319000</v>
      </c>
    </row>
    <row r="1008" spans="1:8">
      <c r="A1008" s="71" t="str">
        <f t="shared" si="15"/>
        <v>Bell County, KY</v>
      </c>
      <c r="B1008" t="s">
        <v>111</v>
      </c>
      <c r="C1008" t="s">
        <v>1641</v>
      </c>
      <c r="D1008" t="s">
        <v>1642</v>
      </c>
      <c r="E1008" s="73">
        <v>166000</v>
      </c>
      <c r="F1008" s="73">
        <v>213000</v>
      </c>
      <c r="G1008" s="73">
        <v>258000</v>
      </c>
      <c r="H1008" s="73">
        <v>319000</v>
      </c>
    </row>
    <row r="1009" spans="1:8">
      <c r="A1009" s="71" t="str">
        <f t="shared" si="15"/>
        <v>Boone County, KY</v>
      </c>
      <c r="B1009" t="s">
        <v>111</v>
      </c>
      <c r="C1009" t="s">
        <v>317</v>
      </c>
      <c r="D1009" t="s">
        <v>1238</v>
      </c>
      <c r="E1009" s="73">
        <v>220000</v>
      </c>
      <c r="F1009" s="73">
        <v>282000</v>
      </c>
      <c r="G1009" s="73">
        <v>342000</v>
      </c>
      <c r="H1009" s="73">
        <v>423000</v>
      </c>
    </row>
    <row r="1010" spans="1:8">
      <c r="A1010" s="71" t="str">
        <f t="shared" si="15"/>
        <v>Bourbon County, KY</v>
      </c>
      <c r="B1010" t="s">
        <v>111</v>
      </c>
      <c r="C1010" t="s">
        <v>1480</v>
      </c>
      <c r="D1010" t="s">
        <v>1643</v>
      </c>
      <c r="E1010" s="73">
        <v>207000</v>
      </c>
      <c r="F1010" s="73">
        <v>265000</v>
      </c>
      <c r="G1010" s="73">
        <v>321000</v>
      </c>
      <c r="H1010" s="73">
        <v>397000</v>
      </c>
    </row>
    <row r="1011" spans="1:8">
      <c r="A1011" s="71" t="str">
        <f t="shared" si="15"/>
        <v>Boyd County, KY</v>
      </c>
      <c r="B1011" t="s">
        <v>111</v>
      </c>
      <c r="C1011" t="s">
        <v>1644</v>
      </c>
      <c r="D1011" t="s">
        <v>1645</v>
      </c>
      <c r="E1011" s="73">
        <v>166000</v>
      </c>
      <c r="F1011" s="73">
        <v>213000</v>
      </c>
      <c r="G1011" s="73">
        <v>258000</v>
      </c>
      <c r="H1011" s="73">
        <v>319000</v>
      </c>
    </row>
    <row r="1012" spans="1:8">
      <c r="A1012" s="71" t="str">
        <f t="shared" si="15"/>
        <v>Boyle County, KY</v>
      </c>
      <c r="B1012" t="s">
        <v>111</v>
      </c>
      <c r="C1012" t="s">
        <v>1646</v>
      </c>
      <c r="D1012" t="s">
        <v>1647</v>
      </c>
      <c r="E1012" s="73">
        <v>166000</v>
      </c>
      <c r="F1012" s="73">
        <v>213000</v>
      </c>
      <c r="G1012" s="73">
        <v>258000</v>
      </c>
      <c r="H1012" s="73">
        <v>319000</v>
      </c>
    </row>
    <row r="1013" spans="1:8">
      <c r="A1013" s="71" t="str">
        <f t="shared" si="15"/>
        <v>Bracken County, KY</v>
      </c>
      <c r="B1013" t="s">
        <v>111</v>
      </c>
      <c r="C1013" t="s">
        <v>1648</v>
      </c>
      <c r="D1013" t="s">
        <v>1238</v>
      </c>
      <c r="E1013" s="73">
        <v>195000</v>
      </c>
      <c r="F1013" s="73">
        <v>249000</v>
      </c>
      <c r="G1013" s="73">
        <v>302000</v>
      </c>
      <c r="H1013" s="73">
        <v>374000</v>
      </c>
    </row>
    <row r="1014" spans="1:8">
      <c r="A1014" s="71" t="str">
        <f t="shared" si="15"/>
        <v>Breathitt County, KY</v>
      </c>
      <c r="B1014" t="s">
        <v>111</v>
      </c>
      <c r="C1014" t="s">
        <v>1649</v>
      </c>
      <c r="D1014" t="s">
        <v>1650</v>
      </c>
      <c r="E1014" s="73">
        <v>166000</v>
      </c>
      <c r="F1014" s="73">
        <v>213000</v>
      </c>
      <c r="G1014" s="73">
        <v>258000</v>
      </c>
      <c r="H1014" s="73">
        <v>319000</v>
      </c>
    </row>
    <row r="1015" spans="1:8">
      <c r="A1015" s="71" t="str">
        <f t="shared" si="15"/>
        <v>Breckinridge County, KY</v>
      </c>
      <c r="B1015" t="s">
        <v>111</v>
      </c>
      <c r="C1015" t="s">
        <v>1651</v>
      </c>
      <c r="D1015" t="s">
        <v>1652</v>
      </c>
      <c r="E1015" s="73">
        <v>166000</v>
      </c>
      <c r="F1015" s="73">
        <v>213000</v>
      </c>
      <c r="G1015" s="73">
        <v>258000</v>
      </c>
      <c r="H1015" s="73">
        <v>319000</v>
      </c>
    </row>
    <row r="1016" spans="1:8">
      <c r="A1016" s="71" t="str">
        <f t="shared" si="15"/>
        <v>Bullitt County, KY</v>
      </c>
      <c r="B1016" t="s">
        <v>111</v>
      </c>
      <c r="C1016" t="s">
        <v>1653</v>
      </c>
      <c r="D1016" t="s">
        <v>1231</v>
      </c>
      <c r="E1016" s="73">
        <v>209000</v>
      </c>
      <c r="F1016" s="73">
        <v>267000</v>
      </c>
      <c r="G1016" s="73">
        <v>324000</v>
      </c>
      <c r="H1016" s="73">
        <v>401000</v>
      </c>
    </row>
    <row r="1017" spans="1:8">
      <c r="A1017" s="71" t="str">
        <f t="shared" si="15"/>
        <v>Butler County, KY</v>
      </c>
      <c r="B1017" t="s">
        <v>111</v>
      </c>
      <c r="C1017" t="s">
        <v>103</v>
      </c>
      <c r="D1017" t="s">
        <v>1654</v>
      </c>
      <c r="E1017" s="73">
        <v>166000</v>
      </c>
      <c r="F1017" s="73">
        <v>213000</v>
      </c>
      <c r="G1017" s="73">
        <v>258000</v>
      </c>
      <c r="H1017" s="73">
        <v>319000</v>
      </c>
    </row>
    <row r="1018" spans="1:8">
      <c r="A1018" s="71" t="str">
        <f t="shared" si="15"/>
        <v>Caldwell County, KY</v>
      </c>
      <c r="B1018" t="s">
        <v>111</v>
      </c>
      <c r="C1018" t="s">
        <v>1655</v>
      </c>
      <c r="D1018" t="s">
        <v>1656</v>
      </c>
      <c r="E1018" s="73">
        <v>166000</v>
      </c>
      <c r="F1018" s="73">
        <v>213000</v>
      </c>
      <c r="G1018" s="73">
        <v>258000</v>
      </c>
      <c r="H1018" s="73">
        <v>319000</v>
      </c>
    </row>
    <row r="1019" spans="1:8">
      <c r="A1019" s="71" t="str">
        <f t="shared" si="15"/>
        <v>Calloway County, KY</v>
      </c>
      <c r="B1019" t="s">
        <v>111</v>
      </c>
      <c r="C1019" t="s">
        <v>1657</v>
      </c>
      <c r="D1019" t="s">
        <v>1658</v>
      </c>
      <c r="E1019" s="73">
        <v>169000</v>
      </c>
      <c r="F1019" s="73">
        <v>217000</v>
      </c>
      <c r="G1019" s="73">
        <v>262000</v>
      </c>
      <c r="H1019" s="73">
        <v>325000</v>
      </c>
    </row>
    <row r="1020" spans="1:8">
      <c r="A1020" s="71" t="str">
        <f t="shared" si="15"/>
        <v>Campbell County, KY</v>
      </c>
      <c r="B1020" t="s">
        <v>111</v>
      </c>
      <c r="C1020" t="s">
        <v>1659</v>
      </c>
      <c r="D1020" t="s">
        <v>1238</v>
      </c>
      <c r="E1020" s="73">
        <v>199000</v>
      </c>
      <c r="F1020" s="73">
        <v>255000</v>
      </c>
      <c r="G1020" s="73">
        <v>309000</v>
      </c>
      <c r="H1020" s="73">
        <v>383000</v>
      </c>
    </row>
    <row r="1021" spans="1:8">
      <c r="A1021" s="71" t="str">
        <f t="shared" si="15"/>
        <v>Carlisle County, KY</v>
      </c>
      <c r="B1021" t="s">
        <v>111</v>
      </c>
      <c r="C1021" t="s">
        <v>1660</v>
      </c>
      <c r="D1021" t="s">
        <v>1661</v>
      </c>
      <c r="E1021" s="73">
        <v>166000</v>
      </c>
      <c r="F1021" s="73">
        <v>213000</v>
      </c>
      <c r="G1021" s="73">
        <v>258000</v>
      </c>
      <c r="H1021" s="73">
        <v>319000</v>
      </c>
    </row>
    <row r="1022" spans="1:8">
      <c r="A1022" s="71" t="str">
        <f t="shared" si="15"/>
        <v>Carroll County, KY</v>
      </c>
      <c r="B1022" t="s">
        <v>111</v>
      </c>
      <c r="C1022" t="s">
        <v>322</v>
      </c>
      <c r="D1022" t="s">
        <v>1662</v>
      </c>
      <c r="E1022" s="73">
        <v>166000</v>
      </c>
      <c r="F1022" s="73">
        <v>213000</v>
      </c>
      <c r="G1022" s="73">
        <v>258000</v>
      </c>
      <c r="H1022" s="73">
        <v>319000</v>
      </c>
    </row>
    <row r="1023" spans="1:8">
      <c r="A1023" s="71" t="str">
        <f t="shared" si="15"/>
        <v>Carter County, KY</v>
      </c>
      <c r="B1023" t="s">
        <v>111</v>
      </c>
      <c r="C1023" t="s">
        <v>1663</v>
      </c>
      <c r="D1023" t="s">
        <v>1664</v>
      </c>
      <c r="E1023" s="73">
        <v>166000</v>
      </c>
      <c r="F1023" s="73">
        <v>213000</v>
      </c>
      <c r="G1023" s="73">
        <v>258000</v>
      </c>
      <c r="H1023" s="73">
        <v>319000</v>
      </c>
    </row>
    <row r="1024" spans="1:8">
      <c r="A1024" s="71" t="str">
        <f t="shared" si="15"/>
        <v>Casey County, KY</v>
      </c>
      <c r="B1024" t="s">
        <v>111</v>
      </c>
      <c r="C1024" t="s">
        <v>1665</v>
      </c>
      <c r="D1024" t="s">
        <v>1666</v>
      </c>
      <c r="E1024" s="73">
        <v>166000</v>
      </c>
      <c r="F1024" s="73">
        <v>213000</v>
      </c>
      <c r="G1024" s="73">
        <v>258000</v>
      </c>
      <c r="H1024" s="73">
        <v>319000</v>
      </c>
    </row>
    <row r="1025" spans="1:8">
      <c r="A1025" s="71" t="str">
        <f t="shared" si="15"/>
        <v>Christian County, KY</v>
      </c>
      <c r="B1025" t="s">
        <v>111</v>
      </c>
      <c r="C1025" t="s">
        <v>1100</v>
      </c>
      <c r="D1025" t="s">
        <v>1667</v>
      </c>
      <c r="E1025" s="73">
        <v>190000</v>
      </c>
      <c r="F1025" s="73">
        <v>243000</v>
      </c>
      <c r="G1025" s="73">
        <v>295000</v>
      </c>
      <c r="H1025" s="73">
        <v>365000</v>
      </c>
    </row>
    <row r="1026" spans="1:8">
      <c r="A1026" s="71" t="str">
        <f t="shared" si="15"/>
        <v>Clark County, KY</v>
      </c>
      <c r="B1026" t="s">
        <v>111</v>
      </c>
      <c r="C1026" t="s">
        <v>326</v>
      </c>
      <c r="D1026" t="s">
        <v>1643</v>
      </c>
      <c r="E1026" s="73">
        <v>207000</v>
      </c>
      <c r="F1026" s="73">
        <v>265000</v>
      </c>
      <c r="G1026" s="73">
        <v>321000</v>
      </c>
      <c r="H1026" s="73">
        <v>397000</v>
      </c>
    </row>
    <row r="1027" spans="1:8">
      <c r="A1027" s="71" t="str">
        <f t="shared" si="15"/>
        <v>Clay County, KY</v>
      </c>
      <c r="B1027" t="s">
        <v>111</v>
      </c>
      <c r="C1027" t="s">
        <v>124</v>
      </c>
      <c r="D1027" t="s">
        <v>1668</v>
      </c>
      <c r="E1027" s="73">
        <v>166000</v>
      </c>
      <c r="F1027" s="73">
        <v>213000</v>
      </c>
      <c r="G1027" s="73">
        <v>258000</v>
      </c>
      <c r="H1027" s="73">
        <v>319000</v>
      </c>
    </row>
    <row r="1028" spans="1:8">
      <c r="A1028" s="71" t="str">
        <f t="shared" ref="A1028:A1091" si="16">C1028&amp;", "&amp;B1028</f>
        <v>Clinton County, KY</v>
      </c>
      <c r="B1028" t="s">
        <v>111</v>
      </c>
      <c r="C1028" t="s">
        <v>1104</v>
      </c>
      <c r="D1028" t="s">
        <v>1669</v>
      </c>
      <c r="E1028" s="73">
        <v>166000</v>
      </c>
      <c r="F1028" s="73">
        <v>213000</v>
      </c>
      <c r="G1028" s="73">
        <v>258000</v>
      </c>
      <c r="H1028" s="73">
        <v>319000</v>
      </c>
    </row>
    <row r="1029" spans="1:8">
      <c r="A1029" s="71" t="str">
        <f t="shared" si="16"/>
        <v>Crittenden County, KY</v>
      </c>
      <c r="B1029" t="s">
        <v>111</v>
      </c>
      <c r="C1029" t="s">
        <v>340</v>
      </c>
      <c r="D1029" t="s">
        <v>1670</v>
      </c>
      <c r="E1029" s="73">
        <v>166000</v>
      </c>
      <c r="F1029" s="73">
        <v>213000</v>
      </c>
      <c r="G1029" s="73">
        <v>258000</v>
      </c>
      <c r="H1029" s="73">
        <v>319000</v>
      </c>
    </row>
    <row r="1030" spans="1:8">
      <c r="A1030" s="71" t="str">
        <f t="shared" si="16"/>
        <v>Cumberland County, KY</v>
      </c>
      <c r="B1030" t="s">
        <v>111</v>
      </c>
      <c r="C1030" t="s">
        <v>1109</v>
      </c>
      <c r="D1030" t="s">
        <v>1671</v>
      </c>
      <c r="E1030" s="73">
        <v>166000</v>
      </c>
      <c r="F1030" s="73">
        <v>213000</v>
      </c>
      <c r="G1030" s="73">
        <v>258000</v>
      </c>
      <c r="H1030" s="73">
        <v>319000</v>
      </c>
    </row>
    <row r="1031" spans="1:8">
      <c r="A1031" s="71" t="str">
        <f t="shared" si="16"/>
        <v>Daviess County, KY</v>
      </c>
      <c r="B1031" t="s">
        <v>111</v>
      </c>
      <c r="C1031" t="s">
        <v>1235</v>
      </c>
      <c r="D1031" t="s">
        <v>1672</v>
      </c>
      <c r="E1031" s="73">
        <v>166000</v>
      </c>
      <c r="F1031" s="73">
        <v>213000</v>
      </c>
      <c r="G1031" s="73">
        <v>258000</v>
      </c>
      <c r="H1031" s="73">
        <v>319000</v>
      </c>
    </row>
    <row r="1032" spans="1:8">
      <c r="A1032" s="71" t="str">
        <f t="shared" si="16"/>
        <v>Edmonson County, KY</v>
      </c>
      <c r="B1032" t="s">
        <v>111</v>
      </c>
      <c r="C1032" t="s">
        <v>1673</v>
      </c>
      <c r="D1032" t="s">
        <v>1674</v>
      </c>
      <c r="E1032" s="73">
        <v>204000</v>
      </c>
      <c r="F1032" s="73">
        <v>261000</v>
      </c>
      <c r="G1032" s="73">
        <v>317000</v>
      </c>
      <c r="H1032" s="73">
        <v>392000</v>
      </c>
    </row>
    <row r="1033" spans="1:8">
      <c r="A1033" s="71" t="str">
        <f t="shared" si="16"/>
        <v>Elliott County, KY</v>
      </c>
      <c r="B1033" t="s">
        <v>111</v>
      </c>
      <c r="C1033" t="s">
        <v>1675</v>
      </c>
      <c r="D1033" t="s">
        <v>1676</v>
      </c>
      <c r="E1033" s="73">
        <v>166000</v>
      </c>
      <c r="F1033" s="73">
        <v>213000</v>
      </c>
      <c r="G1033" s="73">
        <v>258000</v>
      </c>
      <c r="H1033" s="73">
        <v>319000</v>
      </c>
    </row>
    <row r="1034" spans="1:8">
      <c r="A1034" s="71" t="str">
        <f t="shared" si="16"/>
        <v>Estill County, KY</v>
      </c>
      <c r="B1034" t="s">
        <v>111</v>
      </c>
      <c r="C1034" t="s">
        <v>1677</v>
      </c>
      <c r="D1034" t="s">
        <v>1678</v>
      </c>
      <c r="E1034" s="73">
        <v>166000</v>
      </c>
      <c r="F1034" s="73">
        <v>213000</v>
      </c>
      <c r="G1034" s="73">
        <v>258000</v>
      </c>
      <c r="H1034" s="73">
        <v>319000</v>
      </c>
    </row>
    <row r="1035" spans="1:8">
      <c r="A1035" s="71" t="str">
        <f t="shared" si="16"/>
        <v>Fayette County, KY</v>
      </c>
      <c r="B1035" t="s">
        <v>111</v>
      </c>
      <c r="C1035" t="s">
        <v>153</v>
      </c>
      <c r="D1035" t="s">
        <v>1643</v>
      </c>
      <c r="E1035" s="73">
        <v>209000</v>
      </c>
      <c r="F1035" s="73">
        <v>268000</v>
      </c>
      <c r="G1035" s="73">
        <v>324000</v>
      </c>
      <c r="H1035" s="73">
        <v>401000</v>
      </c>
    </row>
    <row r="1036" spans="1:8">
      <c r="A1036" s="71" t="str">
        <f t="shared" si="16"/>
        <v>Fleming County, KY</v>
      </c>
      <c r="B1036" t="s">
        <v>111</v>
      </c>
      <c r="C1036" t="s">
        <v>1679</v>
      </c>
      <c r="D1036" t="s">
        <v>1680</v>
      </c>
      <c r="E1036" s="73">
        <v>166000</v>
      </c>
      <c r="F1036" s="73">
        <v>213000</v>
      </c>
      <c r="G1036" s="73">
        <v>258000</v>
      </c>
      <c r="H1036" s="73">
        <v>319000</v>
      </c>
    </row>
    <row r="1037" spans="1:8">
      <c r="A1037" s="71" t="str">
        <f t="shared" si="16"/>
        <v>Floyd County, KY</v>
      </c>
      <c r="B1037" t="s">
        <v>111</v>
      </c>
      <c r="C1037" t="s">
        <v>861</v>
      </c>
      <c r="D1037" t="s">
        <v>1681</v>
      </c>
      <c r="E1037" s="73">
        <v>166000</v>
      </c>
      <c r="F1037" s="73">
        <v>213000</v>
      </c>
      <c r="G1037" s="73">
        <v>258000</v>
      </c>
      <c r="H1037" s="73">
        <v>319000</v>
      </c>
    </row>
    <row r="1038" spans="1:8">
      <c r="A1038" s="71" t="str">
        <f t="shared" si="16"/>
        <v>Franklin County, KY</v>
      </c>
      <c r="B1038" t="s">
        <v>111</v>
      </c>
      <c r="C1038" t="s">
        <v>155</v>
      </c>
      <c r="D1038" t="s">
        <v>1682</v>
      </c>
      <c r="E1038" s="73">
        <v>169000</v>
      </c>
      <c r="F1038" s="73">
        <v>217000</v>
      </c>
      <c r="G1038" s="73">
        <v>262000</v>
      </c>
      <c r="H1038" s="73">
        <v>325000</v>
      </c>
    </row>
    <row r="1039" spans="1:8">
      <c r="A1039" s="71" t="str">
        <f t="shared" si="16"/>
        <v>Fulton County, KY</v>
      </c>
      <c r="B1039" t="s">
        <v>111</v>
      </c>
      <c r="C1039" t="s">
        <v>352</v>
      </c>
      <c r="D1039" t="s">
        <v>1683</v>
      </c>
      <c r="E1039" s="73">
        <v>166000</v>
      </c>
      <c r="F1039" s="73">
        <v>213000</v>
      </c>
      <c r="G1039" s="73">
        <v>258000</v>
      </c>
      <c r="H1039" s="73">
        <v>319000</v>
      </c>
    </row>
    <row r="1040" spans="1:8">
      <c r="A1040" s="71" t="str">
        <f t="shared" si="16"/>
        <v>Gallatin County, KY</v>
      </c>
      <c r="B1040" t="s">
        <v>111</v>
      </c>
      <c r="C1040" t="s">
        <v>1125</v>
      </c>
      <c r="D1040" t="s">
        <v>1238</v>
      </c>
      <c r="E1040" s="73">
        <v>195000</v>
      </c>
      <c r="F1040" s="73">
        <v>249000</v>
      </c>
      <c r="G1040" s="73">
        <v>302000</v>
      </c>
      <c r="H1040" s="73">
        <v>374000</v>
      </c>
    </row>
    <row r="1041" spans="1:8">
      <c r="A1041" s="71" t="str">
        <f t="shared" si="16"/>
        <v>Garrard County, KY</v>
      </c>
      <c r="B1041" t="s">
        <v>111</v>
      </c>
      <c r="C1041" t="s">
        <v>1684</v>
      </c>
      <c r="D1041" t="s">
        <v>1685</v>
      </c>
      <c r="E1041" s="73">
        <v>166000</v>
      </c>
      <c r="F1041" s="73">
        <v>213000</v>
      </c>
      <c r="G1041" s="73">
        <v>258000</v>
      </c>
      <c r="H1041" s="73">
        <v>319000</v>
      </c>
    </row>
    <row r="1042" spans="1:8">
      <c r="A1042" s="71" t="str">
        <f t="shared" si="16"/>
        <v>Grant County, KY</v>
      </c>
      <c r="B1042" t="s">
        <v>111</v>
      </c>
      <c r="C1042" t="s">
        <v>356</v>
      </c>
      <c r="D1042" t="s">
        <v>1686</v>
      </c>
      <c r="E1042" s="73">
        <v>166000</v>
      </c>
      <c r="F1042" s="73">
        <v>213000</v>
      </c>
      <c r="G1042" s="73">
        <v>258000</v>
      </c>
      <c r="H1042" s="73">
        <v>319000</v>
      </c>
    </row>
    <row r="1043" spans="1:8">
      <c r="A1043" s="71" t="str">
        <f t="shared" si="16"/>
        <v>Graves County, KY</v>
      </c>
      <c r="B1043" t="s">
        <v>111</v>
      </c>
      <c r="C1043" t="s">
        <v>1687</v>
      </c>
      <c r="D1043" t="s">
        <v>1688</v>
      </c>
      <c r="E1043" s="73">
        <v>166000</v>
      </c>
      <c r="F1043" s="73">
        <v>213000</v>
      </c>
      <c r="G1043" s="73">
        <v>258000</v>
      </c>
      <c r="H1043" s="73">
        <v>319000</v>
      </c>
    </row>
    <row r="1044" spans="1:8">
      <c r="A1044" s="71" t="str">
        <f t="shared" si="16"/>
        <v>Grayson County, KY</v>
      </c>
      <c r="B1044" t="s">
        <v>111</v>
      </c>
      <c r="C1044" t="s">
        <v>1689</v>
      </c>
      <c r="D1044" t="s">
        <v>1690</v>
      </c>
      <c r="E1044" s="73">
        <v>166000</v>
      </c>
      <c r="F1044" s="73">
        <v>213000</v>
      </c>
      <c r="G1044" s="73">
        <v>258000</v>
      </c>
      <c r="H1044" s="73">
        <v>319000</v>
      </c>
    </row>
    <row r="1045" spans="1:8">
      <c r="A1045" s="71" t="str">
        <f t="shared" si="16"/>
        <v>Green County, KY</v>
      </c>
      <c r="B1045" t="s">
        <v>111</v>
      </c>
      <c r="C1045" t="s">
        <v>1691</v>
      </c>
      <c r="D1045" t="s">
        <v>1692</v>
      </c>
      <c r="E1045" s="73">
        <v>166000</v>
      </c>
      <c r="F1045" s="73">
        <v>213000</v>
      </c>
      <c r="G1045" s="73">
        <v>258000</v>
      </c>
      <c r="H1045" s="73">
        <v>319000</v>
      </c>
    </row>
    <row r="1046" spans="1:8">
      <c r="A1046" s="71" t="str">
        <f t="shared" si="16"/>
        <v>Greenup County, KY</v>
      </c>
      <c r="B1046" t="s">
        <v>111</v>
      </c>
      <c r="C1046" t="s">
        <v>1693</v>
      </c>
      <c r="D1046" t="s">
        <v>1645</v>
      </c>
      <c r="E1046" s="73">
        <v>166000</v>
      </c>
      <c r="F1046" s="73">
        <v>213000</v>
      </c>
      <c r="G1046" s="73">
        <v>258000</v>
      </c>
      <c r="H1046" s="73">
        <v>319000</v>
      </c>
    </row>
    <row r="1047" spans="1:8">
      <c r="A1047" s="71" t="str">
        <f t="shared" si="16"/>
        <v>Hancock County, KY</v>
      </c>
      <c r="B1047" t="s">
        <v>111</v>
      </c>
      <c r="C1047" t="s">
        <v>880</v>
      </c>
      <c r="D1047" t="s">
        <v>1672</v>
      </c>
      <c r="E1047" s="73">
        <v>166000</v>
      </c>
      <c r="F1047" s="73">
        <v>213000</v>
      </c>
      <c r="G1047" s="73">
        <v>258000</v>
      </c>
      <c r="H1047" s="73">
        <v>319000</v>
      </c>
    </row>
    <row r="1048" spans="1:8">
      <c r="A1048" s="71" t="str">
        <f t="shared" si="16"/>
        <v>Hardin County, KY</v>
      </c>
      <c r="B1048" t="s">
        <v>111</v>
      </c>
      <c r="C1048" t="s">
        <v>1132</v>
      </c>
      <c r="D1048" t="s">
        <v>1694</v>
      </c>
      <c r="E1048" s="73">
        <v>176000</v>
      </c>
      <c r="F1048" s="73">
        <v>225000</v>
      </c>
      <c r="G1048" s="73">
        <v>272000</v>
      </c>
      <c r="H1048" s="73">
        <v>337000</v>
      </c>
    </row>
    <row r="1049" spans="1:8">
      <c r="A1049" s="71" t="str">
        <f t="shared" si="16"/>
        <v>Harlan County, KY</v>
      </c>
      <c r="B1049" t="s">
        <v>111</v>
      </c>
      <c r="C1049" t="s">
        <v>1695</v>
      </c>
      <c r="D1049" t="s">
        <v>1696</v>
      </c>
      <c r="E1049" s="73">
        <v>166000</v>
      </c>
      <c r="F1049" s="73">
        <v>213000</v>
      </c>
      <c r="G1049" s="73">
        <v>258000</v>
      </c>
      <c r="H1049" s="73">
        <v>319000</v>
      </c>
    </row>
    <row r="1050" spans="1:8">
      <c r="A1050" s="71" t="str">
        <f t="shared" si="16"/>
        <v>Harrison County, KY</v>
      </c>
      <c r="B1050" t="s">
        <v>111</v>
      </c>
      <c r="C1050" t="s">
        <v>1256</v>
      </c>
      <c r="D1050" t="s">
        <v>1697</v>
      </c>
      <c r="E1050" s="73">
        <v>166000</v>
      </c>
      <c r="F1050" s="73">
        <v>213000</v>
      </c>
      <c r="G1050" s="73">
        <v>258000</v>
      </c>
      <c r="H1050" s="73">
        <v>319000</v>
      </c>
    </row>
    <row r="1051" spans="1:8">
      <c r="A1051" s="71" t="str">
        <f t="shared" si="16"/>
        <v>Hart County, KY</v>
      </c>
      <c r="B1051" t="s">
        <v>111</v>
      </c>
      <c r="C1051" t="s">
        <v>885</v>
      </c>
      <c r="D1051" t="s">
        <v>1698</v>
      </c>
      <c r="E1051" s="73">
        <v>166000</v>
      </c>
      <c r="F1051" s="73">
        <v>213000</v>
      </c>
      <c r="G1051" s="73">
        <v>258000</v>
      </c>
      <c r="H1051" s="73">
        <v>319000</v>
      </c>
    </row>
    <row r="1052" spans="1:8">
      <c r="A1052" s="71" t="str">
        <f t="shared" si="16"/>
        <v>Henderson County, KY</v>
      </c>
      <c r="B1052" t="s">
        <v>111</v>
      </c>
      <c r="C1052" t="s">
        <v>1134</v>
      </c>
      <c r="D1052" t="s">
        <v>1297</v>
      </c>
      <c r="E1052" s="73">
        <v>166000</v>
      </c>
      <c r="F1052" s="73">
        <v>213000</v>
      </c>
      <c r="G1052" s="73">
        <v>258000</v>
      </c>
      <c r="H1052" s="73">
        <v>319000</v>
      </c>
    </row>
    <row r="1053" spans="1:8">
      <c r="A1053" s="71" t="str">
        <f t="shared" si="16"/>
        <v>Henry County, KY</v>
      </c>
      <c r="B1053" t="s">
        <v>111</v>
      </c>
      <c r="C1053" t="s">
        <v>163</v>
      </c>
      <c r="D1053" t="s">
        <v>1231</v>
      </c>
      <c r="E1053" s="73">
        <v>195000</v>
      </c>
      <c r="F1053" s="73">
        <v>249000</v>
      </c>
      <c r="G1053" s="73">
        <v>302000</v>
      </c>
      <c r="H1053" s="73">
        <v>374000</v>
      </c>
    </row>
    <row r="1054" spans="1:8">
      <c r="A1054" s="71" t="str">
        <f t="shared" si="16"/>
        <v>Hickman County, KY</v>
      </c>
      <c r="B1054" t="s">
        <v>111</v>
      </c>
      <c r="C1054" t="s">
        <v>1699</v>
      </c>
      <c r="D1054" t="s">
        <v>1700</v>
      </c>
      <c r="E1054" s="73">
        <v>166000</v>
      </c>
      <c r="F1054" s="73">
        <v>213000</v>
      </c>
      <c r="G1054" s="73">
        <v>258000</v>
      </c>
      <c r="H1054" s="73">
        <v>319000</v>
      </c>
    </row>
    <row r="1055" spans="1:8">
      <c r="A1055" s="71" t="str">
        <f t="shared" si="16"/>
        <v>Hopkins County, KY</v>
      </c>
      <c r="B1055" t="s">
        <v>111</v>
      </c>
      <c r="C1055" t="s">
        <v>1701</v>
      </c>
      <c r="D1055" t="s">
        <v>1702</v>
      </c>
      <c r="E1055" s="73">
        <v>166000</v>
      </c>
      <c r="F1055" s="73">
        <v>213000</v>
      </c>
      <c r="G1055" s="73">
        <v>258000</v>
      </c>
      <c r="H1055" s="73">
        <v>319000</v>
      </c>
    </row>
    <row r="1056" spans="1:8">
      <c r="A1056" s="71" t="str">
        <f t="shared" si="16"/>
        <v>Jackson County, KY</v>
      </c>
      <c r="B1056" t="s">
        <v>111</v>
      </c>
      <c r="C1056" t="s">
        <v>166</v>
      </c>
      <c r="D1056" t="s">
        <v>1703</v>
      </c>
      <c r="E1056" s="73">
        <v>166000</v>
      </c>
      <c r="F1056" s="73">
        <v>213000</v>
      </c>
      <c r="G1056" s="73">
        <v>258000</v>
      </c>
      <c r="H1056" s="73">
        <v>319000</v>
      </c>
    </row>
    <row r="1057" spans="1:8">
      <c r="A1057" s="71" t="str">
        <f t="shared" si="16"/>
        <v>Jefferson County, KY</v>
      </c>
      <c r="B1057" t="s">
        <v>111</v>
      </c>
      <c r="C1057" t="s">
        <v>168</v>
      </c>
      <c r="D1057" t="s">
        <v>1231</v>
      </c>
      <c r="E1057" s="73">
        <v>195000</v>
      </c>
      <c r="F1057" s="73">
        <v>249000</v>
      </c>
      <c r="G1057" s="73">
        <v>302000</v>
      </c>
      <c r="H1057" s="73">
        <v>374000</v>
      </c>
    </row>
    <row r="1058" spans="1:8">
      <c r="A1058" s="71" t="str">
        <f t="shared" si="16"/>
        <v>Jessamine County, KY</v>
      </c>
      <c r="B1058" t="s">
        <v>111</v>
      </c>
      <c r="C1058" t="s">
        <v>1704</v>
      </c>
      <c r="D1058" t="s">
        <v>1643</v>
      </c>
      <c r="E1058" s="73">
        <v>207000</v>
      </c>
      <c r="F1058" s="73">
        <v>265000</v>
      </c>
      <c r="G1058" s="73">
        <v>321000</v>
      </c>
      <c r="H1058" s="73">
        <v>397000</v>
      </c>
    </row>
    <row r="1059" spans="1:8">
      <c r="A1059" s="71" t="str">
        <f t="shared" si="16"/>
        <v>Johnson County, KY</v>
      </c>
      <c r="B1059" t="s">
        <v>111</v>
      </c>
      <c r="C1059" t="s">
        <v>370</v>
      </c>
      <c r="D1059" t="s">
        <v>1705</v>
      </c>
      <c r="E1059" s="73">
        <v>166000</v>
      </c>
      <c r="F1059" s="73">
        <v>213000</v>
      </c>
      <c r="G1059" s="73">
        <v>258000</v>
      </c>
      <c r="H1059" s="73">
        <v>319000</v>
      </c>
    </row>
    <row r="1060" spans="1:8">
      <c r="A1060" s="71" t="str">
        <f t="shared" si="16"/>
        <v>Kenton County, KY</v>
      </c>
      <c r="B1060" t="s">
        <v>111</v>
      </c>
      <c r="C1060" t="s">
        <v>1706</v>
      </c>
      <c r="D1060" t="s">
        <v>1238</v>
      </c>
      <c r="E1060" s="73">
        <v>195000</v>
      </c>
      <c r="F1060" s="73">
        <v>249000</v>
      </c>
      <c r="G1060" s="73">
        <v>302000</v>
      </c>
      <c r="H1060" s="73">
        <v>374000</v>
      </c>
    </row>
    <row r="1061" spans="1:8">
      <c r="A1061" s="71" t="str">
        <f t="shared" si="16"/>
        <v>Knott County, KY</v>
      </c>
      <c r="B1061" t="s">
        <v>111</v>
      </c>
      <c r="C1061" t="s">
        <v>1707</v>
      </c>
      <c r="D1061" t="s">
        <v>1708</v>
      </c>
      <c r="E1061" s="73">
        <v>166000</v>
      </c>
      <c r="F1061" s="73">
        <v>213000</v>
      </c>
      <c r="G1061" s="73">
        <v>258000</v>
      </c>
      <c r="H1061" s="73">
        <v>319000</v>
      </c>
    </row>
    <row r="1062" spans="1:8">
      <c r="A1062" s="71" t="str">
        <f t="shared" si="16"/>
        <v>Knox County, KY</v>
      </c>
      <c r="B1062" t="s">
        <v>111</v>
      </c>
      <c r="C1062" t="s">
        <v>1151</v>
      </c>
      <c r="D1062" t="s">
        <v>1709</v>
      </c>
      <c r="E1062" s="73">
        <v>166000</v>
      </c>
      <c r="F1062" s="73">
        <v>213000</v>
      </c>
      <c r="G1062" s="73">
        <v>258000</v>
      </c>
      <c r="H1062" s="73">
        <v>319000</v>
      </c>
    </row>
    <row r="1063" spans="1:8">
      <c r="A1063" s="71" t="str">
        <f t="shared" si="16"/>
        <v>Larue County, KY</v>
      </c>
      <c r="B1063" t="s">
        <v>111</v>
      </c>
      <c r="C1063" t="s">
        <v>1710</v>
      </c>
      <c r="D1063" t="s">
        <v>1694</v>
      </c>
      <c r="E1063" s="73">
        <v>176000</v>
      </c>
      <c r="F1063" s="73">
        <v>225000</v>
      </c>
      <c r="G1063" s="73">
        <v>272000</v>
      </c>
      <c r="H1063" s="73">
        <v>337000</v>
      </c>
    </row>
    <row r="1064" spans="1:8">
      <c r="A1064" s="71" t="str">
        <f t="shared" si="16"/>
        <v>Laurel County, KY</v>
      </c>
      <c r="B1064" t="s">
        <v>111</v>
      </c>
      <c r="C1064" t="s">
        <v>1711</v>
      </c>
      <c r="D1064" t="s">
        <v>1712</v>
      </c>
      <c r="E1064" s="73">
        <v>166000</v>
      </c>
      <c r="F1064" s="73">
        <v>213000</v>
      </c>
      <c r="G1064" s="73">
        <v>258000</v>
      </c>
      <c r="H1064" s="73">
        <v>319000</v>
      </c>
    </row>
    <row r="1065" spans="1:8">
      <c r="A1065" s="71" t="str">
        <f t="shared" si="16"/>
        <v>Lawrence County, KY</v>
      </c>
      <c r="B1065" t="s">
        <v>111</v>
      </c>
      <c r="C1065" t="s">
        <v>172</v>
      </c>
      <c r="D1065" t="s">
        <v>1713</v>
      </c>
      <c r="E1065" s="73">
        <v>166000</v>
      </c>
      <c r="F1065" s="73">
        <v>213000</v>
      </c>
      <c r="G1065" s="73">
        <v>258000</v>
      </c>
      <c r="H1065" s="73">
        <v>319000</v>
      </c>
    </row>
    <row r="1066" spans="1:8">
      <c r="A1066" s="71" t="str">
        <f t="shared" si="16"/>
        <v>Lee County, KY</v>
      </c>
      <c r="B1066" t="s">
        <v>111</v>
      </c>
      <c r="C1066" t="s">
        <v>174</v>
      </c>
      <c r="D1066" t="s">
        <v>1714</v>
      </c>
      <c r="E1066" s="73">
        <v>166000</v>
      </c>
      <c r="F1066" s="73">
        <v>213000</v>
      </c>
      <c r="G1066" s="73">
        <v>258000</v>
      </c>
      <c r="H1066" s="73">
        <v>319000</v>
      </c>
    </row>
    <row r="1067" spans="1:8">
      <c r="A1067" s="71" t="str">
        <f t="shared" si="16"/>
        <v>Leslie County, KY</v>
      </c>
      <c r="B1067" t="s">
        <v>111</v>
      </c>
      <c r="C1067" t="s">
        <v>1715</v>
      </c>
      <c r="D1067" t="s">
        <v>1716</v>
      </c>
      <c r="E1067" s="73">
        <v>166000</v>
      </c>
      <c r="F1067" s="73">
        <v>213000</v>
      </c>
      <c r="G1067" s="73">
        <v>258000</v>
      </c>
      <c r="H1067" s="73">
        <v>319000</v>
      </c>
    </row>
    <row r="1068" spans="1:8">
      <c r="A1068" s="71" t="str">
        <f t="shared" si="16"/>
        <v>Letcher County, KY</v>
      </c>
      <c r="B1068" t="s">
        <v>111</v>
      </c>
      <c r="C1068" t="s">
        <v>1717</v>
      </c>
      <c r="D1068" t="s">
        <v>1718</v>
      </c>
      <c r="E1068" s="73">
        <v>166000</v>
      </c>
      <c r="F1068" s="73">
        <v>213000</v>
      </c>
      <c r="G1068" s="73">
        <v>258000</v>
      </c>
      <c r="H1068" s="73">
        <v>319000</v>
      </c>
    </row>
    <row r="1069" spans="1:8">
      <c r="A1069" s="71" t="str">
        <f t="shared" si="16"/>
        <v>Lewis County, KY</v>
      </c>
      <c r="B1069" t="s">
        <v>111</v>
      </c>
      <c r="C1069" t="s">
        <v>1060</v>
      </c>
      <c r="D1069" t="s">
        <v>1719</v>
      </c>
      <c r="E1069" s="73">
        <v>166000</v>
      </c>
      <c r="F1069" s="73">
        <v>213000</v>
      </c>
      <c r="G1069" s="73">
        <v>258000</v>
      </c>
      <c r="H1069" s="73">
        <v>319000</v>
      </c>
    </row>
    <row r="1070" spans="1:8">
      <c r="A1070" s="71" t="str">
        <f t="shared" si="16"/>
        <v>Lincoln County, KY</v>
      </c>
      <c r="B1070" t="s">
        <v>111</v>
      </c>
      <c r="C1070" t="s">
        <v>376</v>
      </c>
      <c r="D1070" t="s">
        <v>1720</v>
      </c>
      <c r="E1070" s="73">
        <v>166000</v>
      </c>
      <c r="F1070" s="73">
        <v>213000</v>
      </c>
      <c r="G1070" s="73">
        <v>258000</v>
      </c>
      <c r="H1070" s="73">
        <v>319000</v>
      </c>
    </row>
    <row r="1071" spans="1:8">
      <c r="A1071" s="71" t="str">
        <f t="shared" si="16"/>
        <v>Livingston County, KY</v>
      </c>
      <c r="B1071" t="s">
        <v>111</v>
      </c>
      <c r="C1071" t="s">
        <v>1157</v>
      </c>
      <c r="D1071" t="s">
        <v>1721</v>
      </c>
      <c r="E1071" s="73">
        <v>166000</v>
      </c>
      <c r="F1071" s="73">
        <v>213000</v>
      </c>
      <c r="G1071" s="73">
        <v>258000</v>
      </c>
      <c r="H1071" s="73">
        <v>319000</v>
      </c>
    </row>
    <row r="1072" spans="1:8">
      <c r="A1072" s="71" t="str">
        <f t="shared" si="16"/>
        <v>Logan County, KY</v>
      </c>
      <c r="B1072" t="s">
        <v>111</v>
      </c>
      <c r="C1072" t="s">
        <v>379</v>
      </c>
      <c r="D1072" t="s">
        <v>1722</v>
      </c>
      <c r="E1072" s="73">
        <v>166000</v>
      </c>
      <c r="F1072" s="73">
        <v>213000</v>
      </c>
      <c r="G1072" s="73">
        <v>258000</v>
      </c>
      <c r="H1072" s="73">
        <v>319000</v>
      </c>
    </row>
    <row r="1073" spans="1:8">
      <c r="A1073" s="71" t="str">
        <f t="shared" si="16"/>
        <v>Lyon County, KY</v>
      </c>
      <c r="B1073" t="s">
        <v>111</v>
      </c>
      <c r="C1073" t="s">
        <v>1415</v>
      </c>
      <c r="D1073" t="s">
        <v>1723</v>
      </c>
      <c r="E1073" s="73">
        <v>207000</v>
      </c>
      <c r="F1073" s="73">
        <v>265000</v>
      </c>
      <c r="G1073" s="73">
        <v>321000</v>
      </c>
      <c r="H1073" s="73">
        <v>398000</v>
      </c>
    </row>
    <row r="1074" spans="1:8">
      <c r="A1074" s="71" t="str">
        <f t="shared" si="16"/>
        <v>McCracken County, KY</v>
      </c>
      <c r="B1074" t="s">
        <v>111</v>
      </c>
      <c r="C1074" t="s">
        <v>1724</v>
      </c>
      <c r="D1074" t="s">
        <v>1725</v>
      </c>
      <c r="E1074" s="73">
        <v>173000</v>
      </c>
      <c r="F1074" s="73">
        <v>221000</v>
      </c>
      <c r="G1074" s="73">
        <v>268000</v>
      </c>
      <c r="H1074" s="73">
        <v>332000</v>
      </c>
    </row>
    <row r="1075" spans="1:8">
      <c r="A1075" s="71" t="str">
        <f t="shared" si="16"/>
        <v>McCreary County, KY</v>
      </c>
      <c r="B1075" t="s">
        <v>111</v>
      </c>
      <c r="C1075" t="s">
        <v>1726</v>
      </c>
      <c r="D1075" t="s">
        <v>1727</v>
      </c>
      <c r="E1075" s="73">
        <v>166000</v>
      </c>
      <c r="F1075" s="73">
        <v>213000</v>
      </c>
      <c r="G1075" s="73">
        <v>258000</v>
      </c>
      <c r="H1075" s="73">
        <v>319000</v>
      </c>
    </row>
    <row r="1076" spans="1:8">
      <c r="A1076" s="71" t="str">
        <f t="shared" si="16"/>
        <v>McLean County, KY</v>
      </c>
      <c r="B1076" t="s">
        <v>111</v>
      </c>
      <c r="C1076" t="s">
        <v>1163</v>
      </c>
      <c r="D1076" t="s">
        <v>1672</v>
      </c>
      <c r="E1076" s="73">
        <v>166000</v>
      </c>
      <c r="F1076" s="73">
        <v>213000</v>
      </c>
      <c r="G1076" s="73">
        <v>258000</v>
      </c>
      <c r="H1076" s="73">
        <v>319000</v>
      </c>
    </row>
    <row r="1077" spans="1:8">
      <c r="A1077" s="71" t="str">
        <f t="shared" si="16"/>
        <v>Madison County, KY</v>
      </c>
      <c r="B1077" t="s">
        <v>111</v>
      </c>
      <c r="C1077" t="s">
        <v>181</v>
      </c>
      <c r="D1077" t="s">
        <v>1728</v>
      </c>
      <c r="E1077" s="73">
        <v>200000</v>
      </c>
      <c r="F1077" s="73">
        <v>255000</v>
      </c>
      <c r="G1077" s="73">
        <v>309000</v>
      </c>
      <c r="H1077" s="73">
        <v>383000</v>
      </c>
    </row>
    <row r="1078" spans="1:8">
      <c r="A1078" s="71" t="str">
        <f t="shared" si="16"/>
        <v>Magoffin County, KY</v>
      </c>
      <c r="B1078" t="s">
        <v>111</v>
      </c>
      <c r="C1078" t="s">
        <v>1729</v>
      </c>
      <c r="D1078" t="s">
        <v>1730</v>
      </c>
      <c r="E1078" s="73">
        <v>166000</v>
      </c>
      <c r="F1078" s="73">
        <v>213000</v>
      </c>
      <c r="G1078" s="73">
        <v>258000</v>
      </c>
      <c r="H1078" s="73">
        <v>319000</v>
      </c>
    </row>
    <row r="1079" spans="1:8">
      <c r="A1079" s="71" t="str">
        <f t="shared" si="16"/>
        <v>Marion County, KY</v>
      </c>
      <c r="B1079" t="s">
        <v>111</v>
      </c>
      <c r="C1079" t="s">
        <v>184</v>
      </c>
      <c r="D1079" t="s">
        <v>1731</v>
      </c>
      <c r="E1079" s="73">
        <v>166000</v>
      </c>
      <c r="F1079" s="73">
        <v>213000</v>
      </c>
      <c r="G1079" s="73">
        <v>258000</v>
      </c>
      <c r="H1079" s="73">
        <v>319000</v>
      </c>
    </row>
    <row r="1080" spans="1:8">
      <c r="A1080" s="71" t="str">
        <f t="shared" si="16"/>
        <v>Marshall County, KY</v>
      </c>
      <c r="B1080" t="s">
        <v>111</v>
      </c>
      <c r="C1080" t="s">
        <v>186</v>
      </c>
      <c r="D1080" t="s">
        <v>1732</v>
      </c>
      <c r="E1080" s="73">
        <v>166000</v>
      </c>
      <c r="F1080" s="73">
        <v>213000</v>
      </c>
      <c r="G1080" s="73">
        <v>258000</v>
      </c>
      <c r="H1080" s="73">
        <v>319000</v>
      </c>
    </row>
    <row r="1081" spans="1:8">
      <c r="A1081" s="71" t="str">
        <f t="shared" si="16"/>
        <v>Martin County, KY</v>
      </c>
      <c r="B1081" t="s">
        <v>111</v>
      </c>
      <c r="C1081" t="s">
        <v>746</v>
      </c>
      <c r="D1081" t="s">
        <v>1733</v>
      </c>
      <c r="E1081" s="73">
        <v>166000</v>
      </c>
      <c r="F1081" s="73">
        <v>213000</v>
      </c>
      <c r="G1081" s="73">
        <v>258000</v>
      </c>
      <c r="H1081" s="73">
        <v>319000</v>
      </c>
    </row>
    <row r="1082" spans="1:8">
      <c r="A1082" s="71" t="str">
        <f t="shared" si="16"/>
        <v>Mason County, KY</v>
      </c>
      <c r="B1082" t="s">
        <v>111</v>
      </c>
      <c r="C1082" t="s">
        <v>1170</v>
      </c>
      <c r="D1082" t="s">
        <v>1734</v>
      </c>
      <c r="E1082" s="73">
        <v>166000</v>
      </c>
      <c r="F1082" s="73">
        <v>213000</v>
      </c>
      <c r="G1082" s="73">
        <v>258000</v>
      </c>
      <c r="H1082" s="73">
        <v>319000</v>
      </c>
    </row>
    <row r="1083" spans="1:8">
      <c r="A1083" s="71" t="str">
        <f t="shared" si="16"/>
        <v>Meade County, KY</v>
      </c>
      <c r="B1083" t="s">
        <v>111</v>
      </c>
      <c r="C1083" t="s">
        <v>1558</v>
      </c>
      <c r="D1083" t="s">
        <v>1735</v>
      </c>
      <c r="E1083" s="73">
        <v>166000</v>
      </c>
      <c r="F1083" s="73">
        <v>213000</v>
      </c>
      <c r="G1083" s="73">
        <v>258000</v>
      </c>
      <c r="H1083" s="73">
        <v>319000</v>
      </c>
    </row>
    <row r="1084" spans="1:8">
      <c r="A1084" s="71" t="str">
        <f t="shared" si="16"/>
        <v>Menifee County, KY</v>
      </c>
      <c r="B1084" t="s">
        <v>111</v>
      </c>
      <c r="C1084" t="s">
        <v>1736</v>
      </c>
      <c r="D1084" t="s">
        <v>1737</v>
      </c>
      <c r="E1084" s="73">
        <v>166000</v>
      </c>
      <c r="F1084" s="73">
        <v>213000</v>
      </c>
      <c r="G1084" s="73">
        <v>258000</v>
      </c>
      <c r="H1084" s="73">
        <v>319000</v>
      </c>
    </row>
    <row r="1085" spans="1:8">
      <c r="A1085" s="71" t="str">
        <f t="shared" si="16"/>
        <v>Mercer County, KY</v>
      </c>
      <c r="B1085" t="s">
        <v>111</v>
      </c>
      <c r="C1085" t="s">
        <v>1176</v>
      </c>
      <c r="D1085" t="s">
        <v>1738</v>
      </c>
      <c r="E1085" s="73">
        <v>166000</v>
      </c>
      <c r="F1085" s="73">
        <v>213000</v>
      </c>
      <c r="G1085" s="73">
        <v>258000</v>
      </c>
      <c r="H1085" s="73">
        <v>319000</v>
      </c>
    </row>
    <row r="1086" spans="1:8">
      <c r="A1086" s="71" t="str">
        <f t="shared" si="16"/>
        <v>Metcalfe County, KY</v>
      </c>
      <c r="B1086" t="s">
        <v>111</v>
      </c>
      <c r="C1086" t="s">
        <v>1739</v>
      </c>
      <c r="D1086" t="s">
        <v>1740</v>
      </c>
      <c r="E1086" s="73">
        <v>166000</v>
      </c>
      <c r="F1086" s="73">
        <v>213000</v>
      </c>
      <c r="G1086" s="73">
        <v>258000</v>
      </c>
      <c r="H1086" s="73">
        <v>319000</v>
      </c>
    </row>
    <row r="1087" spans="1:8">
      <c r="A1087" s="71" t="str">
        <f t="shared" si="16"/>
        <v>Monroe County, KY</v>
      </c>
      <c r="B1087" t="s">
        <v>111</v>
      </c>
      <c r="C1087" t="s">
        <v>190</v>
      </c>
      <c r="D1087" t="s">
        <v>1741</v>
      </c>
      <c r="E1087" s="73">
        <v>166000</v>
      </c>
      <c r="F1087" s="73">
        <v>213000</v>
      </c>
      <c r="G1087" s="73">
        <v>258000</v>
      </c>
      <c r="H1087" s="73">
        <v>319000</v>
      </c>
    </row>
    <row r="1088" spans="1:8">
      <c r="A1088" s="71" t="str">
        <f t="shared" si="16"/>
        <v>Montgomery County, KY</v>
      </c>
      <c r="B1088" t="s">
        <v>111</v>
      </c>
      <c r="C1088" t="s">
        <v>192</v>
      </c>
      <c r="D1088" t="s">
        <v>1742</v>
      </c>
      <c r="E1088" s="73">
        <v>166000</v>
      </c>
      <c r="F1088" s="73">
        <v>213000</v>
      </c>
      <c r="G1088" s="73">
        <v>258000</v>
      </c>
      <c r="H1088" s="73">
        <v>319000</v>
      </c>
    </row>
    <row r="1089" spans="1:8">
      <c r="A1089" s="71" t="str">
        <f t="shared" si="16"/>
        <v>Morgan County, KY</v>
      </c>
      <c r="B1089" t="s">
        <v>111</v>
      </c>
      <c r="C1089" t="s">
        <v>193</v>
      </c>
      <c r="D1089" t="s">
        <v>1743</v>
      </c>
      <c r="E1089" s="73">
        <v>166000</v>
      </c>
      <c r="F1089" s="73">
        <v>213000</v>
      </c>
      <c r="G1089" s="73">
        <v>258000</v>
      </c>
      <c r="H1089" s="73">
        <v>319000</v>
      </c>
    </row>
    <row r="1090" spans="1:8">
      <c r="A1090" s="71" t="str">
        <f t="shared" si="16"/>
        <v>Muhlenberg County, KY</v>
      </c>
      <c r="B1090" t="s">
        <v>111</v>
      </c>
      <c r="C1090" t="s">
        <v>1744</v>
      </c>
      <c r="D1090" t="s">
        <v>1745</v>
      </c>
      <c r="E1090" s="73">
        <v>166000</v>
      </c>
      <c r="F1090" s="73">
        <v>213000</v>
      </c>
      <c r="G1090" s="73">
        <v>258000</v>
      </c>
      <c r="H1090" s="73">
        <v>319000</v>
      </c>
    </row>
    <row r="1091" spans="1:8">
      <c r="A1091" s="71" t="str">
        <f t="shared" si="16"/>
        <v>Nelson County, KY</v>
      </c>
      <c r="B1091" t="s">
        <v>111</v>
      </c>
      <c r="C1091" t="s">
        <v>1746</v>
      </c>
      <c r="D1091" t="s">
        <v>1747</v>
      </c>
      <c r="E1091" s="73">
        <v>181000</v>
      </c>
      <c r="F1091" s="73">
        <v>231000</v>
      </c>
      <c r="G1091" s="73">
        <v>280000</v>
      </c>
      <c r="H1091" s="73">
        <v>347000</v>
      </c>
    </row>
    <row r="1092" spans="1:8">
      <c r="A1092" s="71" t="str">
        <f t="shared" ref="A1092:A1155" si="17">C1092&amp;", "&amp;B1092</f>
        <v>Nicholas County, KY</v>
      </c>
      <c r="B1092" t="s">
        <v>111</v>
      </c>
      <c r="C1092" t="s">
        <v>1748</v>
      </c>
      <c r="D1092" t="s">
        <v>1749</v>
      </c>
      <c r="E1092" s="73">
        <v>166000</v>
      </c>
      <c r="F1092" s="73">
        <v>213000</v>
      </c>
      <c r="G1092" s="73">
        <v>258000</v>
      </c>
      <c r="H1092" s="73">
        <v>319000</v>
      </c>
    </row>
    <row r="1093" spans="1:8">
      <c r="A1093" s="71" t="str">
        <f t="shared" si="17"/>
        <v>Ohio County, KY</v>
      </c>
      <c r="B1093" t="s">
        <v>111</v>
      </c>
      <c r="C1093" t="s">
        <v>1287</v>
      </c>
      <c r="D1093" t="s">
        <v>1750</v>
      </c>
      <c r="E1093" s="73">
        <v>166000</v>
      </c>
      <c r="F1093" s="73">
        <v>213000</v>
      </c>
      <c r="G1093" s="73">
        <v>258000</v>
      </c>
      <c r="H1093" s="73">
        <v>319000</v>
      </c>
    </row>
    <row r="1094" spans="1:8">
      <c r="A1094" s="71" t="str">
        <f t="shared" si="17"/>
        <v>Oldham County, KY</v>
      </c>
      <c r="B1094" t="s">
        <v>111</v>
      </c>
      <c r="C1094" t="s">
        <v>1751</v>
      </c>
      <c r="D1094" t="s">
        <v>1231</v>
      </c>
      <c r="E1094" s="73">
        <v>276000</v>
      </c>
      <c r="F1094" s="73">
        <v>353000</v>
      </c>
      <c r="G1094" s="73">
        <v>427000</v>
      </c>
      <c r="H1094" s="73">
        <v>529000</v>
      </c>
    </row>
    <row r="1095" spans="1:8">
      <c r="A1095" s="71" t="str">
        <f t="shared" si="17"/>
        <v>Owen County, KY</v>
      </c>
      <c r="B1095" t="s">
        <v>111</v>
      </c>
      <c r="C1095" t="s">
        <v>1289</v>
      </c>
      <c r="D1095" t="s">
        <v>1752</v>
      </c>
      <c r="E1095" s="73">
        <v>166000</v>
      </c>
      <c r="F1095" s="73">
        <v>213000</v>
      </c>
      <c r="G1095" s="73">
        <v>258000</v>
      </c>
      <c r="H1095" s="73">
        <v>319000</v>
      </c>
    </row>
    <row r="1096" spans="1:8">
      <c r="A1096" s="71" t="str">
        <f t="shared" si="17"/>
        <v>Owsley County, KY</v>
      </c>
      <c r="B1096" t="s">
        <v>111</v>
      </c>
      <c r="C1096" t="s">
        <v>1753</v>
      </c>
      <c r="D1096" t="s">
        <v>1754</v>
      </c>
      <c r="E1096" s="73">
        <v>166000</v>
      </c>
      <c r="F1096" s="73">
        <v>213000</v>
      </c>
      <c r="G1096" s="73">
        <v>258000</v>
      </c>
      <c r="H1096" s="73">
        <v>319000</v>
      </c>
    </row>
    <row r="1097" spans="1:8">
      <c r="A1097" s="71" t="str">
        <f t="shared" si="17"/>
        <v>Pendleton County, KY</v>
      </c>
      <c r="B1097" t="s">
        <v>111</v>
      </c>
      <c r="C1097" t="s">
        <v>1755</v>
      </c>
      <c r="D1097" t="s">
        <v>1238</v>
      </c>
      <c r="E1097" s="73">
        <v>195000</v>
      </c>
      <c r="F1097" s="73">
        <v>249000</v>
      </c>
      <c r="G1097" s="73">
        <v>302000</v>
      </c>
      <c r="H1097" s="73">
        <v>374000</v>
      </c>
    </row>
    <row r="1098" spans="1:8">
      <c r="A1098" s="71" t="str">
        <f t="shared" si="17"/>
        <v>Perry County, KY</v>
      </c>
      <c r="B1098" t="s">
        <v>111</v>
      </c>
      <c r="C1098" t="s">
        <v>194</v>
      </c>
      <c r="D1098" t="s">
        <v>1756</v>
      </c>
      <c r="E1098" s="73">
        <v>166000</v>
      </c>
      <c r="F1098" s="73">
        <v>213000</v>
      </c>
      <c r="G1098" s="73">
        <v>258000</v>
      </c>
      <c r="H1098" s="73">
        <v>319000</v>
      </c>
    </row>
    <row r="1099" spans="1:8">
      <c r="A1099" s="71" t="str">
        <f t="shared" si="17"/>
        <v>Pike County, KY</v>
      </c>
      <c r="B1099" t="s">
        <v>111</v>
      </c>
      <c r="C1099" t="s">
        <v>198</v>
      </c>
      <c r="D1099" t="s">
        <v>1757</v>
      </c>
      <c r="E1099" s="73">
        <v>166000</v>
      </c>
      <c r="F1099" s="73">
        <v>213000</v>
      </c>
      <c r="G1099" s="73">
        <v>258000</v>
      </c>
      <c r="H1099" s="73">
        <v>319000</v>
      </c>
    </row>
    <row r="1100" spans="1:8">
      <c r="A1100" s="71" t="str">
        <f t="shared" si="17"/>
        <v>Powell County, KY</v>
      </c>
      <c r="B1100" t="s">
        <v>111</v>
      </c>
      <c r="C1100" t="s">
        <v>1758</v>
      </c>
      <c r="D1100" t="s">
        <v>1759</v>
      </c>
      <c r="E1100" s="73">
        <v>166000</v>
      </c>
      <c r="F1100" s="73">
        <v>213000</v>
      </c>
      <c r="G1100" s="73">
        <v>258000</v>
      </c>
      <c r="H1100" s="73">
        <v>319000</v>
      </c>
    </row>
    <row r="1101" spans="1:8">
      <c r="A1101" s="71" t="str">
        <f t="shared" si="17"/>
        <v>Pulaski County, KY</v>
      </c>
      <c r="B1101" t="s">
        <v>111</v>
      </c>
      <c r="C1101" t="s">
        <v>406</v>
      </c>
      <c r="D1101" t="s">
        <v>1760</v>
      </c>
      <c r="E1101" s="73">
        <v>166000</v>
      </c>
      <c r="F1101" s="73">
        <v>213000</v>
      </c>
      <c r="G1101" s="73">
        <v>258000</v>
      </c>
      <c r="H1101" s="73">
        <v>319000</v>
      </c>
    </row>
    <row r="1102" spans="1:8">
      <c r="A1102" s="71" t="str">
        <f t="shared" si="17"/>
        <v>Robertson County, KY</v>
      </c>
      <c r="B1102" t="s">
        <v>111</v>
      </c>
      <c r="C1102" t="s">
        <v>1761</v>
      </c>
      <c r="D1102" t="s">
        <v>1762</v>
      </c>
      <c r="E1102" s="73">
        <v>166000</v>
      </c>
      <c r="F1102" s="73">
        <v>213000</v>
      </c>
      <c r="G1102" s="73">
        <v>258000</v>
      </c>
      <c r="H1102" s="73">
        <v>319000</v>
      </c>
    </row>
    <row r="1103" spans="1:8">
      <c r="A1103" s="71" t="str">
        <f t="shared" si="17"/>
        <v>Rockcastle County, KY</v>
      </c>
      <c r="B1103" t="s">
        <v>111</v>
      </c>
      <c r="C1103" t="s">
        <v>1763</v>
      </c>
      <c r="D1103" t="s">
        <v>1764</v>
      </c>
      <c r="E1103" s="73">
        <v>166000</v>
      </c>
      <c r="F1103" s="73">
        <v>213000</v>
      </c>
      <c r="G1103" s="73">
        <v>258000</v>
      </c>
      <c r="H1103" s="73">
        <v>319000</v>
      </c>
    </row>
    <row r="1104" spans="1:8">
      <c r="A1104" s="71" t="str">
        <f t="shared" si="17"/>
        <v>Rowan County, KY</v>
      </c>
      <c r="B1104" t="s">
        <v>111</v>
      </c>
      <c r="C1104" t="s">
        <v>1765</v>
      </c>
      <c r="D1104" t="s">
        <v>1766</v>
      </c>
      <c r="E1104" s="73">
        <v>166000</v>
      </c>
      <c r="F1104" s="73">
        <v>213000</v>
      </c>
      <c r="G1104" s="73">
        <v>258000</v>
      </c>
      <c r="H1104" s="73">
        <v>319000</v>
      </c>
    </row>
    <row r="1105" spans="1:8">
      <c r="A1105" s="71" t="str">
        <f t="shared" si="17"/>
        <v>Russell County, KY</v>
      </c>
      <c r="B1105" t="s">
        <v>111</v>
      </c>
      <c r="C1105" t="s">
        <v>202</v>
      </c>
      <c r="D1105" t="s">
        <v>1767</v>
      </c>
      <c r="E1105" s="73">
        <v>166000</v>
      </c>
      <c r="F1105" s="73">
        <v>213000</v>
      </c>
      <c r="G1105" s="73">
        <v>258000</v>
      </c>
      <c r="H1105" s="73">
        <v>319000</v>
      </c>
    </row>
    <row r="1106" spans="1:8">
      <c r="A1106" s="71" t="str">
        <f t="shared" si="17"/>
        <v>Scott County, KY</v>
      </c>
      <c r="B1106" t="s">
        <v>111</v>
      </c>
      <c r="C1106" t="s">
        <v>411</v>
      </c>
      <c r="D1106" t="s">
        <v>1643</v>
      </c>
      <c r="E1106" s="73">
        <v>214000</v>
      </c>
      <c r="F1106" s="73">
        <v>274000</v>
      </c>
      <c r="G1106" s="73">
        <v>331000</v>
      </c>
      <c r="H1106" s="73">
        <v>410000</v>
      </c>
    </row>
    <row r="1107" spans="1:8">
      <c r="A1107" s="71" t="str">
        <f t="shared" si="17"/>
        <v>Shelby County, KY</v>
      </c>
      <c r="B1107" t="s">
        <v>111</v>
      </c>
      <c r="C1107" t="s">
        <v>205</v>
      </c>
      <c r="D1107" t="s">
        <v>1768</v>
      </c>
      <c r="E1107" s="73">
        <v>215000</v>
      </c>
      <c r="F1107" s="73">
        <v>275000</v>
      </c>
      <c r="G1107" s="73">
        <v>333000</v>
      </c>
      <c r="H1107" s="73">
        <v>413000</v>
      </c>
    </row>
    <row r="1108" spans="1:8">
      <c r="A1108" s="71" t="str">
        <f t="shared" si="17"/>
        <v>Simpson County, KY</v>
      </c>
      <c r="B1108" t="s">
        <v>111</v>
      </c>
      <c r="C1108" t="s">
        <v>1769</v>
      </c>
      <c r="D1108" t="s">
        <v>1770</v>
      </c>
      <c r="E1108" s="73">
        <v>166000</v>
      </c>
      <c r="F1108" s="73">
        <v>213000</v>
      </c>
      <c r="G1108" s="73">
        <v>258000</v>
      </c>
      <c r="H1108" s="73">
        <v>319000</v>
      </c>
    </row>
    <row r="1109" spans="1:8">
      <c r="A1109" s="71" t="str">
        <f t="shared" si="17"/>
        <v>Spencer County, KY</v>
      </c>
      <c r="B1109" t="s">
        <v>111</v>
      </c>
      <c r="C1109" t="s">
        <v>1308</v>
      </c>
      <c r="D1109" t="s">
        <v>1231</v>
      </c>
      <c r="E1109" s="73">
        <v>252000</v>
      </c>
      <c r="F1109" s="73">
        <v>322000</v>
      </c>
      <c r="G1109" s="73">
        <v>390000</v>
      </c>
      <c r="H1109" s="73">
        <v>483000</v>
      </c>
    </row>
    <row r="1110" spans="1:8">
      <c r="A1110" s="71" t="str">
        <f t="shared" si="17"/>
        <v>Taylor County, KY</v>
      </c>
      <c r="B1110" t="s">
        <v>111</v>
      </c>
      <c r="C1110" t="s">
        <v>772</v>
      </c>
      <c r="D1110" t="s">
        <v>1771</v>
      </c>
      <c r="E1110" s="73">
        <v>166000</v>
      </c>
      <c r="F1110" s="73">
        <v>213000</v>
      </c>
      <c r="G1110" s="73">
        <v>258000</v>
      </c>
      <c r="H1110" s="73">
        <v>319000</v>
      </c>
    </row>
    <row r="1111" spans="1:8">
      <c r="A1111" s="71" t="str">
        <f t="shared" si="17"/>
        <v>Todd County, KY</v>
      </c>
      <c r="B1111" t="s">
        <v>111</v>
      </c>
      <c r="C1111" t="s">
        <v>1772</v>
      </c>
      <c r="D1111" t="s">
        <v>1773</v>
      </c>
      <c r="E1111" s="73">
        <v>166000</v>
      </c>
      <c r="F1111" s="73">
        <v>213000</v>
      </c>
      <c r="G1111" s="73">
        <v>258000</v>
      </c>
      <c r="H1111" s="73">
        <v>319000</v>
      </c>
    </row>
    <row r="1112" spans="1:8">
      <c r="A1112" s="71" t="str">
        <f t="shared" si="17"/>
        <v>Trigg County, KY</v>
      </c>
      <c r="B1112" t="s">
        <v>111</v>
      </c>
      <c r="C1112" t="s">
        <v>1774</v>
      </c>
      <c r="D1112" t="s">
        <v>1667</v>
      </c>
      <c r="E1112" s="73">
        <v>190000</v>
      </c>
      <c r="F1112" s="73">
        <v>243000</v>
      </c>
      <c r="G1112" s="73">
        <v>295000</v>
      </c>
      <c r="H1112" s="73">
        <v>365000</v>
      </c>
    </row>
    <row r="1113" spans="1:8">
      <c r="A1113" s="71" t="str">
        <f t="shared" si="17"/>
        <v>Trimble County, KY</v>
      </c>
      <c r="B1113" t="s">
        <v>111</v>
      </c>
      <c r="C1113" t="s">
        <v>1775</v>
      </c>
      <c r="D1113" t="s">
        <v>1231</v>
      </c>
      <c r="E1113" s="73">
        <v>195000</v>
      </c>
      <c r="F1113" s="73">
        <v>249000</v>
      </c>
      <c r="G1113" s="73">
        <v>302000</v>
      </c>
      <c r="H1113" s="73">
        <v>374000</v>
      </c>
    </row>
    <row r="1114" spans="1:8">
      <c r="A1114" s="71" t="str">
        <f t="shared" si="17"/>
        <v>Union County, KY</v>
      </c>
      <c r="B1114" t="s">
        <v>111</v>
      </c>
      <c r="C1114" t="s">
        <v>422</v>
      </c>
      <c r="D1114" t="s">
        <v>1776</v>
      </c>
      <c r="E1114" s="73">
        <v>166000</v>
      </c>
      <c r="F1114" s="73">
        <v>213000</v>
      </c>
      <c r="G1114" s="73">
        <v>258000</v>
      </c>
      <c r="H1114" s="73">
        <v>319000</v>
      </c>
    </row>
    <row r="1115" spans="1:8">
      <c r="A1115" s="71" t="str">
        <f t="shared" si="17"/>
        <v>Warren County, KY</v>
      </c>
      <c r="B1115" t="s">
        <v>111</v>
      </c>
      <c r="C1115" t="s">
        <v>982</v>
      </c>
      <c r="D1115" t="s">
        <v>1674</v>
      </c>
      <c r="E1115" s="73">
        <v>206000</v>
      </c>
      <c r="F1115" s="73">
        <v>264000</v>
      </c>
      <c r="G1115" s="73">
        <v>319000</v>
      </c>
      <c r="H1115" s="73">
        <v>396000</v>
      </c>
    </row>
    <row r="1116" spans="1:8">
      <c r="A1116" s="71" t="str">
        <f t="shared" si="17"/>
        <v>Washington County, KY</v>
      </c>
      <c r="B1116" t="s">
        <v>111</v>
      </c>
      <c r="C1116" t="s">
        <v>215</v>
      </c>
      <c r="D1116" t="s">
        <v>1777</v>
      </c>
      <c r="E1116" s="73">
        <v>166000</v>
      </c>
      <c r="F1116" s="73">
        <v>213000</v>
      </c>
      <c r="G1116" s="73">
        <v>258000</v>
      </c>
      <c r="H1116" s="73">
        <v>319000</v>
      </c>
    </row>
    <row r="1117" spans="1:8">
      <c r="A1117" s="71" t="str">
        <f t="shared" si="17"/>
        <v>Wayne County, KY</v>
      </c>
      <c r="B1117" t="s">
        <v>111</v>
      </c>
      <c r="C1117" t="s">
        <v>985</v>
      </c>
      <c r="D1117" t="s">
        <v>1778</v>
      </c>
      <c r="E1117" s="73">
        <v>166000</v>
      </c>
      <c r="F1117" s="73">
        <v>213000</v>
      </c>
      <c r="G1117" s="73">
        <v>258000</v>
      </c>
      <c r="H1117" s="73">
        <v>319000</v>
      </c>
    </row>
    <row r="1118" spans="1:8">
      <c r="A1118" s="71" t="str">
        <f t="shared" si="17"/>
        <v>Webster County, KY</v>
      </c>
      <c r="B1118" t="s">
        <v>111</v>
      </c>
      <c r="C1118" t="s">
        <v>987</v>
      </c>
      <c r="D1118" t="s">
        <v>1779</v>
      </c>
      <c r="E1118" s="73">
        <v>166000</v>
      </c>
      <c r="F1118" s="73">
        <v>213000</v>
      </c>
      <c r="G1118" s="73">
        <v>258000</v>
      </c>
      <c r="H1118" s="73">
        <v>319000</v>
      </c>
    </row>
    <row r="1119" spans="1:8">
      <c r="A1119" s="71" t="str">
        <f t="shared" si="17"/>
        <v>Whitley County, KY</v>
      </c>
      <c r="B1119" t="s">
        <v>111</v>
      </c>
      <c r="C1119" t="s">
        <v>1332</v>
      </c>
      <c r="D1119" t="s">
        <v>1780</v>
      </c>
      <c r="E1119" s="73">
        <v>166000</v>
      </c>
      <c r="F1119" s="73">
        <v>213000</v>
      </c>
      <c r="G1119" s="73">
        <v>258000</v>
      </c>
      <c r="H1119" s="73">
        <v>319000</v>
      </c>
    </row>
    <row r="1120" spans="1:8">
      <c r="A1120" s="71" t="str">
        <f t="shared" si="17"/>
        <v>Wolfe County, KY</v>
      </c>
      <c r="B1120" t="s">
        <v>111</v>
      </c>
      <c r="C1120" t="s">
        <v>1781</v>
      </c>
      <c r="D1120" t="s">
        <v>1782</v>
      </c>
      <c r="E1120" s="73">
        <v>166000</v>
      </c>
      <c r="F1120" s="73">
        <v>213000</v>
      </c>
      <c r="G1120" s="73">
        <v>258000</v>
      </c>
      <c r="H1120" s="73">
        <v>319000</v>
      </c>
    </row>
    <row r="1121" spans="1:8">
      <c r="A1121" s="71" t="str">
        <f t="shared" si="17"/>
        <v>Woodford County, KY</v>
      </c>
      <c r="B1121" t="s">
        <v>111</v>
      </c>
      <c r="C1121" t="s">
        <v>1219</v>
      </c>
      <c r="D1121" t="s">
        <v>1643</v>
      </c>
      <c r="E1121" s="73">
        <v>226000</v>
      </c>
      <c r="F1121" s="73">
        <v>290000</v>
      </c>
      <c r="G1121" s="73">
        <v>351000</v>
      </c>
      <c r="H1121" s="73">
        <v>435000</v>
      </c>
    </row>
    <row r="1122" spans="1:8">
      <c r="A1122" s="71" t="str">
        <f t="shared" si="17"/>
        <v>Acadia Parish, LA</v>
      </c>
      <c r="B1122" t="s">
        <v>1783</v>
      </c>
      <c r="C1122" t="s">
        <v>1784</v>
      </c>
      <c r="D1122" t="s">
        <v>1785</v>
      </c>
      <c r="E1122" s="73">
        <v>173000</v>
      </c>
      <c r="F1122" s="73">
        <v>221000</v>
      </c>
      <c r="G1122" s="73">
        <v>268000</v>
      </c>
      <c r="H1122" s="73">
        <v>332000</v>
      </c>
    </row>
    <row r="1123" spans="1:8">
      <c r="A1123" s="71" t="str">
        <f t="shared" si="17"/>
        <v>Allen Parish, LA</v>
      </c>
      <c r="B1123" t="s">
        <v>1783</v>
      </c>
      <c r="C1123" t="s">
        <v>1786</v>
      </c>
      <c r="D1123" t="s">
        <v>1787</v>
      </c>
      <c r="E1123" s="73">
        <v>173000</v>
      </c>
      <c r="F1123" s="73">
        <v>221000</v>
      </c>
      <c r="G1123" s="73">
        <v>268000</v>
      </c>
      <c r="H1123" s="73">
        <v>332000</v>
      </c>
    </row>
    <row r="1124" spans="1:8">
      <c r="A1124" s="71" t="str">
        <f t="shared" si="17"/>
        <v>Ascension Parish, LA</v>
      </c>
      <c r="B1124" t="s">
        <v>1783</v>
      </c>
      <c r="C1124" t="s">
        <v>1788</v>
      </c>
      <c r="D1124" t="s">
        <v>1789</v>
      </c>
      <c r="E1124" s="73">
        <v>232000</v>
      </c>
      <c r="F1124" s="73">
        <v>297000</v>
      </c>
      <c r="G1124" s="73">
        <v>360000</v>
      </c>
      <c r="H1124" s="73">
        <v>446000</v>
      </c>
    </row>
    <row r="1125" spans="1:8">
      <c r="A1125" s="71" t="str">
        <f t="shared" si="17"/>
        <v>Assumption Parish, LA</v>
      </c>
      <c r="B1125" t="s">
        <v>1783</v>
      </c>
      <c r="C1125" t="s">
        <v>1790</v>
      </c>
      <c r="D1125" t="s">
        <v>1791</v>
      </c>
      <c r="E1125" s="73">
        <v>173000</v>
      </c>
      <c r="F1125" s="73">
        <v>221000</v>
      </c>
      <c r="G1125" s="73">
        <v>268000</v>
      </c>
      <c r="H1125" s="73">
        <v>332000</v>
      </c>
    </row>
    <row r="1126" spans="1:8">
      <c r="A1126" s="71" t="str">
        <f t="shared" si="17"/>
        <v>Avoyelles Parish, LA</v>
      </c>
      <c r="B1126" t="s">
        <v>1783</v>
      </c>
      <c r="C1126" t="s">
        <v>1792</v>
      </c>
      <c r="D1126" t="s">
        <v>1793</v>
      </c>
      <c r="E1126" s="73">
        <v>173000</v>
      </c>
      <c r="F1126" s="73">
        <v>221000</v>
      </c>
      <c r="G1126" s="73">
        <v>268000</v>
      </c>
      <c r="H1126" s="73">
        <v>332000</v>
      </c>
    </row>
    <row r="1127" spans="1:8">
      <c r="A1127" s="71" t="str">
        <f t="shared" si="17"/>
        <v>Beauregard Parish, LA</v>
      </c>
      <c r="B1127" t="s">
        <v>1783</v>
      </c>
      <c r="C1127" t="s">
        <v>1794</v>
      </c>
      <c r="D1127" t="s">
        <v>1795</v>
      </c>
      <c r="E1127" s="73">
        <v>180000</v>
      </c>
      <c r="F1127" s="73">
        <v>231000</v>
      </c>
      <c r="G1127" s="73">
        <v>280000</v>
      </c>
      <c r="H1127" s="73">
        <v>346000</v>
      </c>
    </row>
    <row r="1128" spans="1:8">
      <c r="A1128" s="71" t="str">
        <f t="shared" si="17"/>
        <v>Bienville Parish, LA</v>
      </c>
      <c r="B1128" t="s">
        <v>1783</v>
      </c>
      <c r="C1128" t="s">
        <v>1796</v>
      </c>
      <c r="D1128" t="s">
        <v>1797</v>
      </c>
      <c r="E1128" s="73">
        <v>173000</v>
      </c>
      <c r="F1128" s="73">
        <v>221000</v>
      </c>
      <c r="G1128" s="73">
        <v>268000</v>
      </c>
      <c r="H1128" s="73">
        <v>332000</v>
      </c>
    </row>
    <row r="1129" spans="1:8">
      <c r="A1129" s="71" t="str">
        <f t="shared" si="17"/>
        <v>Bossier Parish, LA</v>
      </c>
      <c r="B1129" t="s">
        <v>1783</v>
      </c>
      <c r="C1129" t="s">
        <v>1798</v>
      </c>
      <c r="D1129" t="s">
        <v>1799</v>
      </c>
      <c r="E1129" s="73">
        <v>194000</v>
      </c>
      <c r="F1129" s="73">
        <v>248000</v>
      </c>
      <c r="G1129" s="73">
        <v>300000</v>
      </c>
      <c r="H1129" s="73">
        <v>372000</v>
      </c>
    </row>
    <row r="1130" spans="1:8">
      <c r="A1130" s="71" t="str">
        <f t="shared" si="17"/>
        <v>Caddo Parish, LA</v>
      </c>
      <c r="B1130" t="s">
        <v>1783</v>
      </c>
      <c r="C1130" t="s">
        <v>1800</v>
      </c>
      <c r="D1130" t="s">
        <v>1799</v>
      </c>
      <c r="E1130" s="73">
        <v>176000</v>
      </c>
      <c r="F1130" s="73">
        <v>225000</v>
      </c>
      <c r="G1130" s="73">
        <v>272000</v>
      </c>
      <c r="H1130" s="73">
        <v>337000</v>
      </c>
    </row>
    <row r="1131" spans="1:8">
      <c r="A1131" s="71" t="str">
        <f t="shared" si="17"/>
        <v>Calcasieu Parish, LA</v>
      </c>
      <c r="B1131" t="s">
        <v>1783</v>
      </c>
      <c r="C1131" t="s">
        <v>1801</v>
      </c>
      <c r="D1131" t="s">
        <v>1802</v>
      </c>
      <c r="E1131" s="73">
        <v>209000</v>
      </c>
      <c r="F1131" s="73">
        <v>268000</v>
      </c>
      <c r="G1131" s="73">
        <v>324000</v>
      </c>
      <c r="H1131" s="73">
        <v>401000</v>
      </c>
    </row>
    <row r="1132" spans="1:8">
      <c r="A1132" s="71" t="str">
        <f t="shared" si="17"/>
        <v>Caldwell Parish, LA</v>
      </c>
      <c r="B1132" t="s">
        <v>1783</v>
      </c>
      <c r="C1132" t="s">
        <v>1803</v>
      </c>
      <c r="D1132" t="s">
        <v>1804</v>
      </c>
      <c r="E1132" s="73">
        <v>173000</v>
      </c>
      <c r="F1132" s="73">
        <v>221000</v>
      </c>
      <c r="G1132" s="73">
        <v>268000</v>
      </c>
      <c r="H1132" s="73">
        <v>332000</v>
      </c>
    </row>
    <row r="1133" spans="1:8">
      <c r="A1133" s="71" t="str">
        <f t="shared" si="17"/>
        <v>Cameron Parish, LA</v>
      </c>
      <c r="B1133" t="s">
        <v>1783</v>
      </c>
      <c r="C1133" t="s">
        <v>1805</v>
      </c>
      <c r="D1133" t="s">
        <v>1802</v>
      </c>
      <c r="E1133" s="73">
        <v>210000</v>
      </c>
      <c r="F1133" s="73">
        <v>268000</v>
      </c>
      <c r="G1133" s="73">
        <v>325000</v>
      </c>
      <c r="H1133" s="73">
        <v>403000</v>
      </c>
    </row>
    <row r="1134" spans="1:8">
      <c r="A1134" s="71" t="str">
        <f t="shared" si="17"/>
        <v>Catahoula Parish, LA</v>
      </c>
      <c r="B1134" t="s">
        <v>1783</v>
      </c>
      <c r="C1134" t="s">
        <v>1806</v>
      </c>
      <c r="D1134" t="s">
        <v>1807</v>
      </c>
      <c r="E1134" s="73">
        <v>173000</v>
      </c>
      <c r="F1134" s="73">
        <v>221000</v>
      </c>
      <c r="G1134" s="73">
        <v>268000</v>
      </c>
      <c r="H1134" s="73">
        <v>332000</v>
      </c>
    </row>
    <row r="1135" spans="1:8">
      <c r="A1135" s="71" t="str">
        <f t="shared" si="17"/>
        <v>Claiborne Parish, LA</v>
      </c>
      <c r="B1135" t="s">
        <v>1783</v>
      </c>
      <c r="C1135" t="s">
        <v>1808</v>
      </c>
      <c r="D1135" t="s">
        <v>1809</v>
      </c>
      <c r="E1135" s="73">
        <v>173000</v>
      </c>
      <c r="F1135" s="73">
        <v>221000</v>
      </c>
      <c r="G1135" s="73">
        <v>268000</v>
      </c>
      <c r="H1135" s="73">
        <v>332000</v>
      </c>
    </row>
    <row r="1136" spans="1:8">
      <c r="A1136" s="71" t="str">
        <f t="shared" si="17"/>
        <v>Concordia Parish, LA</v>
      </c>
      <c r="B1136" t="s">
        <v>1783</v>
      </c>
      <c r="C1136" t="s">
        <v>1810</v>
      </c>
      <c r="D1136" t="s">
        <v>1811</v>
      </c>
      <c r="E1136" s="73">
        <v>173000</v>
      </c>
      <c r="F1136" s="73">
        <v>221000</v>
      </c>
      <c r="G1136" s="73">
        <v>268000</v>
      </c>
      <c r="H1136" s="73">
        <v>332000</v>
      </c>
    </row>
    <row r="1137" spans="1:8">
      <c r="A1137" s="71" t="str">
        <f t="shared" si="17"/>
        <v>De Soto Parish, LA</v>
      </c>
      <c r="B1137" t="s">
        <v>1783</v>
      </c>
      <c r="C1137" t="s">
        <v>1812</v>
      </c>
      <c r="D1137" t="s">
        <v>1799</v>
      </c>
      <c r="E1137" s="73">
        <v>234000</v>
      </c>
      <c r="F1137" s="73">
        <v>299000</v>
      </c>
      <c r="G1137" s="73">
        <v>362000</v>
      </c>
      <c r="H1137" s="73">
        <v>449000</v>
      </c>
    </row>
    <row r="1138" spans="1:8">
      <c r="A1138" s="71" t="str">
        <f t="shared" si="17"/>
        <v>East Baton Rouge Parish, LA</v>
      </c>
      <c r="B1138" t="s">
        <v>1783</v>
      </c>
      <c r="C1138" t="s">
        <v>1813</v>
      </c>
      <c r="D1138" t="s">
        <v>1789</v>
      </c>
      <c r="E1138" s="73">
        <v>215000</v>
      </c>
      <c r="F1138" s="73">
        <v>275000</v>
      </c>
      <c r="G1138" s="73">
        <v>333000</v>
      </c>
      <c r="H1138" s="73">
        <v>412000</v>
      </c>
    </row>
    <row r="1139" spans="1:8">
      <c r="A1139" s="71" t="str">
        <f t="shared" si="17"/>
        <v>East Carroll Parish, LA</v>
      </c>
      <c r="B1139" t="s">
        <v>1783</v>
      </c>
      <c r="C1139" t="s">
        <v>1814</v>
      </c>
      <c r="D1139" t="s">
        <v>1815</v>
      </c>
      <c r="E1139" s="73">
        <v>173000</v>
      </c>
      <c r="F1139" s="73">
        <v>221000</v>
      </c>
      <c r="G1139" s="73">
        <v>268000</v>
      </c>
      <c r="H1139" s="73">
        <v>332000</v>
      </c>
    </row>
    <row r="1140" spans="1:8">
      <c r="A1140" s="71" t="str">
        <f t="shared" si="17"/>
        <v>East Feliciana Parish, LA</v>
      </c>
      <c r="B1140" t="s">
        <v>1783</v>
      </c>
      <c r="C1140" t="s">
        <v>1816</v>
      </c>
      <c r="D1140" t="s">
        <v>1789</v>
      </c>
      <c r="E1140" s="73">
        <v>215000</v>
      </c>
      <c r="F1140" s="73">
        <v>275000</v>
      </c>
      <c r="G1140" s="73">
        <v>333000</v>
      </c>
      <c r="H1140" s="73">
        <v>412000</v>
      </c>
    </row>
    <row r="1141" spans="1:8">
      <c r="A1141" s="71" t="str">
        <f t="shared" si="17"/>
        <v>Evangeline Parish, LA</v>
      </c>
      <c r="B1141" t="s">
        <v>1783</v>
      </c>
      <c r="C1141" t="s">
        <v>1817</v>
      </c>
      <c r="D1141" t="s">
        <v>1818</v>
      </c>
      <c r="E1141" s="73">
        <v>173000</v>
      </c>
      <c r="F1141" s="73">
        <v>221000</v>
      </c>
      <c r="G1141" s="73">
        <v>268000</v>
      </c>
      <c r="H1141" s="73">
        <v>332000</v>
      </c>
    </row>
    <row r="1142" spans="1:8">
      <c r="A1142" s="71" t="str">
        <f t="shared" si="17"/>
        <v>Franklin Parish, LA</v>
      </c>
      <c r="B1142" t="s">
        <v>1783</v>
      </c>
      <c r="C1142" t="s">
        <v>1819</v>
      </c>
      <c r="D1142" t="s">
        <v>1820</v>
      </c>
      <c r="E1142" s="73">
        <v>173000</v>
      </c>
      <c r="F1142" s="73">
        <v>221000</v>
      </c>
      <c r="G1142" s="73">
        <v>268000</v>
      </c>
      <c r="H1142" s="73">
        <v>332000</v>
      </c>
    </row>
    <row r="1143" spans="1:8">
      <c r="A1143" s="71" t="str">
        <f t="shared" si="17"/>
        <v>Grant Parish, LA</v>
      </c>
      <c r="B1143" t="s">
        <v>1783</v>
      </c>
      <c r="C1143" t="s">
        <v>1821</v>
      </c>
      <c r="D1143" t="s">
        <v>1822</v>
      </c>
      <c r="E1143" s="73">
        <v>190000</v>
      </c>
      <c r="F1143" s="73">
        <v>243000</v>
      </c>
      <c r="G1143" s="73">
        <v>295000</v>
      </c>
      <c r="H1143" s="73">
        <v>365000</v>
      </c>
    </row>
    <row r="1144" spans="1:8">
      <c r="A1144" s="71" t="str">
        <f t="shared" si="17"/>
        <v>Iberia Parish, LA</v>
      </c>
      <c r="B1144" t="s">
        <v>1783</v>
      </c>
      <c r="C1144" t="s">
        <v>1823</v>
      </c>
      <c r="D1144" t="s">
        <v>1824</v>
      </c>
      <c r="E1144" s="73">
        <v>173000</v>
      </c>
      <c r="F1144" s="73">
        <v>221000</v>
      </c>
      <c r="G1144" s="73">
        <v>268000</v>
      </c>
      <c r="H1144" s="73">
        <v>332000</v>
      </c>
    </row>
    <row r="1145" spans="1:8">
      <c r="A1145" s="71" t="str">
        <f t="shared" si="17"/>
        <v>Iberville Parish, LA</v>
      </c>
      <c r="B1145" t="s">
        <v>1783</v>
      </c>
      <c r="C1145" t="s">
        <v>1825</v>
      </c>
      <c r="D1145" t="s">
        <v>1826</v>
      </c>
      <c r="E1145" s="73">
        <v>174000</v>
      </c>
      <c r="F1145" s="73">
        <v>223000</v>
      </c>
      <c r="G1145" s="73">
        <v>269000</v>
      </c>
      <c r="H1145" s="73">
        <v>334000</v>
      </c>
    </row>
    <row r="1146" spans="1:8">
      <c r="A1146" s="71" t="str">
        <f t="shared" si="17"/>
        <v>Jackson Parish, LA</v>
      </c>
      <c r="B1146" t="s">
        <v>1783</v>
      </c>
      <c r="C1146" t="s">
        <v>1827</v>
      </c>
      <c r="D1146" t="s">
        <v>1828</v>
      </c>
      <c r="E1146" s="73">
        <v>173000</v>
      </c>
      <c r="F1146" s="73">
        <v>221000</v>
      </c>
      <c r="G1146" s="73">
        <v>268000</v>
      </c>
      <c r="H1146" s="73">
        <v>332000</v>
      </c>
    </row>
    <row r="1147" spans="1:8">
      <c r="A1147" s="71" t="str">
        <f t="shared" si="17"/>
        <v>Jefferson Parish, LA</v>
      </c>
      <c r="B1147" t="s">
        <v>1783</v>
      </c>
      <c r="C1147" t="s">
        <v>1829</v>
      </c>
      <c r="D1147" t="s">
        <v>1830</v>
      </c>
      <c r="E1147" s="73">
        <v>242000</v>
      </c>
      <c r="F1147" s="73">
        <v>310000</v>
      </c>
      <c r="G1147" s="73">
        <v>375000</v>
      </c>
      <c r="H1147" s="73">
        <v>465000</v>
      </c>
    </row>
    <row r="1148" spans="1:8">
      <c r="A1148" s="71" t="str">
        <f t="shared" si="17"/>
        <v>Jefferson Davis Parish, LA</v>
      </c>
      <c r="B1148" t="s">
        <v>1783</v>
      </c>
      <c r="C1148" t="s">
        <v>1831</v>
      </c>
      <c r="D1148" t="s">
        <v>1832</v>
      </c>
      <c r="E1148" s="73">
        <v>173000</v>
      </c>
      <c r="F1148" s="73">
        <v>221000</v>
      </c>
      <c r="G1148" s="73">
        <v>268000</v>
      </c>
      <c r="H1148" s="73">
        <v>332000</v>
      </c>
    </row>
    <row r="1149" spans="1:8">
      <c r="A1149" s="71" t="str">
        <f t="shared" si="17"/>
        <v>Lafayette Parish, LA</v>
      </c>
      <c r="B1149" t="s">
        <v>1783</v>
      </c>
      <c r="C1149" t="s">
        <v>1833</v>
      </c>
      <c r="D1149" t="s">
        <v>1834</v>
      </c>
      <c r="E1149" s="73">
        <v>199000</v>
      </c>
      <c r="F1149" s="73">
        <v>254000</v>
      </c>
      <c r="G1149" s="73">
        <v>308000</v>
      </c>
      <c r="H1149" s="73">
        <v>381000</v>
      </c>
    </row>
    <row r="1150" spans="1:8">
      <c r="A1150" s="71" t="str">
        <f t="shared" si="17"/>
        <v>Lafourche Parish, LA</v>
      </c>
      <c r="B1150" t="s">
        <v>1783</v>
      </c>
      <c r="C1150" t="s">
        <v>1835</v>
      </c>
      <c r="D1150" t="s">
        <v>1836</v>
      </c>
      <c r="E1150" s="73">
        <v>200000</v>
      </c>
      <c r="F1150" s="73">
        <v>255000</v>
      </c>
      <c r="G1150" s="73">
        <v>309000</v>
      </c>
      <c r="H1150" s="73">
        <v>383000</v>
      </c>
    </row>
    <row r="1151" spans="1:8">
      <c r="A1151" s="71" t="str">
        <f t="shared" si="17"/>
        <v>La Salle Parish, LA</v>
      </c>
      <c r="B1151" t="s">
        <v>1783</v>
      </c>
      <c r="C1151" t="s">
        <v>1837</v>
      </c>
      <c r="D1151" t="s">
        <v>1838</v>
      </c>
      <c r="E1151" s="73">
        <v>173000</v>
      </c>
      <c r="F1151" s="73">
        <v>221000</v>
      </c>
      <c r="G1151" s="73">
        <v>268000</v>
      </c>
      <c r="H1151" s="73">
        <v>332000</v>
      </c>
    </row>
    <row r="1152" spans="1:8">
      <c r="A1152" s="71" t="str">
        <f t="shared" si="17"/>
        <v>Lincoln Parish, LA</v>
      </c>
      <c r="B1152" t="s">
        <v>1783</v>
      </c>
      <c r="C1152" t="s">
        <v>1839</v>
      </c>
      <c r="D1152" t="s">
        <v>1840</v>
      </c>
      <c r="E1152" s="73">
        <v>208000</v>
      </c>
      <c r="F1152" s="73">
        <v>266000</v>
      </c>
      <c r="G1152" s="73">
        <v>322000</v>
      </c>
      <c r="H1152" s="73">
        <v>399000</v>
      </c>
    </row>
    <row r="1153" spans="1:8">
      <c r="A1153" s="71" t="str">
        <f t="shared" si="17"/>
        <v>Livingston Parish, LA</v>
      </c>
      <c r="B1153" t="s">
        <v>1783</v>
      </c>
      <c r="C1153" t="s">
        <v>1841</v>
      </c>
      <c r="D1153" t="s">
        <v>1789</v>
      </c>
      <c r="E1153" s="73">
        <v>215000</v>
      </c>
      <c r="F1153" s="73">
        <v>275000</v>
      </c>
      <c r="G1153" s="73">
        <v>333000</v>
      </c>
      <c r="H1153" s="73">
        <v>412000</v>
      </c>
    </row>
    <row r="1154" spans="1:8">
      <c r="A1154" s="71" t="str">
        <f t="shared" si="17"/>
        <v>Madison Parish, LA</v>
      </c>
      <c r="B1154" t="s">
        <v>1783</v>
      </c>
      <c r="C1154" t="s">
        <v>1842</v>
      </c>
      <c r="D1154" t="s">
        <v>1843</v>
      </c>
      <c r="E1154" s="73">
        <v>173000</v>
      </c>
      <c r="F1154" s="73">
        <v>221000</v>
      </c>
      <c r="G1154" s="73">
        <v>268000</v>
      </c>
      <c r="H1154" s="73">
        <v>332000</v>
      </c>
    </row>
    <row r="1155" spans="1:8">
      <c r="A1155" s="71" t="str">
        <f t="shared" si="17"/>
        <v>Morehouse Parish, LA</v>
      </c>
      <c r="B1155" t="s">
        <v>1783</v>
      </c>
      <c r="C1155" t="s">
        <v>1844</v>
      </c>
      <c r="D1155" t="s">
        <v>1845</v>
      </c>
      <c r="E1155" s="73">
        <v>173000</v>
      </c>
      <c r="F1155" s="73">
        <v>221000</v>
      </c>
      <c r="G1155" s="73">
        <v>268000</v>
      </c>
      <c r="H1155" s="73">
        <v>332000</v>
      </c>
    </row>
    <row r="1156" spans="1:8">
      <c r="A1156" s="71" t="str">
        <f t="shared" ref="A1156:A1219" si="18">C1156&amp;", "&amp;B1156</f>
        <v>Natchitoches Parish, LA</v>
      </c>
      <c r="B1156" t="s">
        <v>1783</v>
      </c>
      <c r="C1156" t="s">
        <v>1846</v>
      </c>
      <c r="D1156" t="s">
        <v>1847</v>
      </c>
      <c r="E1156" s="73">
        <v>189000</v>
      </c>
      <c r="F1156" s="73">
        <v>242000</v>
      </c>
      <c r="G1156" s="73">
        <v>293000</v>
      </c>
      <c r="H1156" s="73">
        <v>363000</v>
      </c>
    </row>
    <row r="1157" spans="1:8">
      <c r="A1157" s="71" t="str">
        <f t="shared" si="18"/>
        <v>Orleans Parish, LA</v>
      </c>
      <c r="B1157" t="s">
        <v>1783</v>
      </c>
      <c r="C1157" t="s">
        <v>1848</v>
      </c>
      <c r="D1157" t="s">
        <v>1830</v>
      </c>
      <c r="E1157" s="73">
        <v>294000</v>
      </c>
      <c r="F1157" s="73">
        <v>376000</v>
      </c>
      <c r="G1157" s="73">
        <v>455000</v>
      </c>
      <c r="H1157" s="73">
        <v>564000</v>
      </c>
    </row>
    <row r="1158" spans="1:8">
      <c r="A1158" s="71" t="str">
        <f t="shared" si="18"/>
        <v>Ouachita Parish, LA</v>
      </c>
      <c r="B1158" t="s">
        <v>1783</v>
      </c>
      <c r="C1158" t="s">
        <v>1849</v>
      </c>
      <c r="D1158" t="s">
        <v>1850</v>
      </c>
      <c r="E1158" s="73">
        <v>204000</v>
      </c>
      <c r="F1158" s="73">
        <v>261000</v>
      </c>
      <c r="G1158" s="73">
        <v>316000</v>
      </c>
      <c r="H1158" s="73">
        <v>392000</v>
      </c>
    </row>
    <row r="1159" spans="1:8">
      <c r="A1159" s="71" t="str">
        <f t="shared" si="18"/>
        <v>Plaquemines Parish, LA</v>
      </c>
      <c r="B1159" t="s">
        <v>1783</v>
      </c>
      <c r="C1159" t="s">
        <v>1851</v>
      </c>
      <c r="D1159" t="s">
        <v>1830</v>
      </c>
      <c r="E1159" s="73">
        <v>266000</v>
      </c>
      <c r="F1159" s="73">
        <v>340000</v>
      </c>
      <c r="G1159" s="73">
        <v>412000</v>
      </c>
      <c r="H1159" s="73">
        <v>511000</v>
      </c>
    </row>
    <row r="1160" spans="1:8">
      <c r="A1160" s="71" t="str">
        <f t="shared" si="18"/>
        <v>Pointe Coupee Parish, LA</v>
      </c>
      <c r="B1160" t="s">
        <v>1783</v>
      </c>
      <c r="C1160" t="s">
        <v>1852</v>
      </c>
      <c r="D1160" t="s">
        <v>1789</v>
      </c>
      <c r="E1160" s="73">
        <v>218000</v>
      </c>
      <c r="F1160" s="73">
        <v>278000</v>
      </c>
      <c r="G1160" s="73">
        <v>337000</v>
      </c>
      <c r="H1160" s="73">
        <v>418000</v>
      </c>
    </row>
    <row r="1161" spans="1:8">
      <c r="A1161" s="71" t="str">
        <f t="shared" si="18"/>
        <v>Rapides Parish, LA</v>
      </c>
      <c r="B1161" t="s">
        <v>1783</v>
      </c>
      <c r="C1161" t="s">
        <v>1853</v>
      </c>
      <c r="D1161" t="s">
        <v>1822</v>
      </c>
      <c r="E1161" s="73">
        <v>190000</v>
      </c>
      <c r="F1161" s="73">
        <v>243000</v>
      </c>
      <c r="G1161" s="73">
        <v>295000</v>
      </c>
      <c r="H1161" s="73">
        <v>365000</v>
      </c>
    </row>
    <row r="1162" spans="1:8">
      <c r="A1162" s="71" t="str">
        <f t="shared" si="18"/>
        <v>Red River Parish, LA</v>
      </c>
      <c r="B1162" t="s">
        <v>1783</v>
      </c>
      <c r="C1162" t="s">
        <v>1854</v>
      </c>
      <c r="D1162" t="s">
        <v>1855</v>
      </c>
      <c r="E1162" s="73">
        <v>173000</v>
      </c>
      <c r="F1162" s="73">
        <v>221000</v>
      </c>
      <c r="G1162" s="73">
        <v>268000</v>
      </c>
      <c r="H1162" s="73">
        <v>332000</v>
      </c>
    </row>
    <row r="1163" spans="1:8">
      <c r="A1163" s="71" t="str">
        <f t="shared" si="18"/>
        <v>Richland Parish, LA</v>
      </c>
      <c r="B1163" t="s">
        <v>1783</v>
      </c>
      <c r="C1163" t="s">
        <v>1856</v>
      </c>
      <c r="D1163" t="s">
        <v>1857</v>
      </c>
      <c r="E1163" s="73">
        <v>173000</v>
      </c>
      <c r="F1163" s="73">
        <v>221000</v>
      </c>
      <c r="G1163" s="73">
        <v>268000</v>
      </c>
      <c r="H1163" s="73">
        <v>332000</v>
      </c>
    </row>
    <row r="1164" spans="1:8">
      <c r="A1164" s="71" t="str">
        <f t="shared" si="18"/>
        <v>Sabine Parish, LA</v>
      </c>
      <c r="B1164" t="s">
        <v>1783</v>
      </c>
      <c r="C1164" t="s">
        <v>1858</v>
      </c>
      <c r="D1164" t="s">
        <v>1859</v>
      </c>
      <c r="E1164" s="73">
        <v>173000</v>
      </c>
      <c r="F1164" s="73">
        <v>221000</v>
      </c>
      <c r="G1164" s="73">
        <v>268000</v>
      </c>
      <c r="H1164" s="73">
        <v>332000</v>
      </c>
    </row>
    <row r="1165" spans="1:8">
      <c r="A1165" s="71" t="str">
        <f t="shared" si="18"/>
        <v>St. Bernard Parish, LA</v>
      </c>
      <c r="B1165" t="s">
        <v>1783</v>
      </c>
      <c r="C1165" t="s">
        <v>1860</v>
      </c>
      <c r="D1165" t="s">
        <v>1830</v>
      </c>
      <c r="E1165" s="73">
        <v>242000</v>
      </c>
      <c r="F1165" s="73">
        <v>310000</v>
      </c>
      <c r="G1165" s="73">
        <v>375000</v>
      </c>
      <c r="H1165" s="73">
        <v>465000</v>
      </c>
    </row>
    <row r="1166" spans="1:8">
      <c r="A1166" s="71" t="str">
        <f t="shared" si="18"/>
        <v>St. Charles Parish, LA</v>
      </c>
      <c r="B1166" t="s">
        <v>1783</v>
      </c>
      <c r="C1166" t="s">
        <v>1861</v>
      </c>
      <c r="D1166" t="s">
        <v>1830</v>
      </c>
      <c r="E1166" s="73">
        <v>242000</v>
      </c>
      <c r="F1166" s="73">
        <v>310000</v>
      </c>
      <c r="G1166" s="73">
        <v>375000</v>
      </c>
      <c r="H1166" s="73">
        <v>465000</v>
      </c>
    </row>
    <row r="1167" spans="1:8">
      <c r="A1167" s="71" t="str">
        <f t="shared" si="18"/>
        <v>St. Helena Parish, LA</v>
      </c>
      <c r="B1167" t="s">
        <v>1783</v>
      </c>
      <c r="C1167" t="s">
        <v>1862</v>
      </c>
      <c r="D1167" t="s">
        <v>1789</v>
      </c>
      <c r="E1167" s="73">
        <v>215000</v>
      </c>
      <c r="F1167" s="73">
        <v>275000</v>
      </c>
      <c r="G1167" s="73">
        <v>333000</v>
      </c>
      <c r="H1167" s="73">
        <v>412000</v>
      </c>
    </row>
    <row r="1168" spans="1:8">
      <c r="A1168" s="71" t="str">
        <f t="shared" si="18"/>
        <v>St. James Parish, LA</v>
      </c>
      <c r="B1168" t="s">
        <v>1783</v>
      </c>
      <c r="C1168" t="s">
        <v>1863</v>
      </c>
      <c r="D1168" t="s">
        <v>1864</v>
      </c>
      <c r="E1168" s="73">
        <v>185000</v>
      </c>
      <c r="F1168" s="73">
        <v>237000</v>
      </c>
      <c r="G1168" s="73">
        <v>287000</v>
      </c>
      <c r="H1168" s="73">
        <v>356000</v>
      </c>
    </row>
    <row r="1169" spans="1:8">
      <c r="A1169" s="71" t="str">
        <f t="shared" si="18"/>
        <v>St. John the Baptist Parish, LA</v>
      </c>
      <c r="B1169" t="s">
        <v>1783</v>
      </c>
      <c r="C1169" t="s">
        <v>1865</v>
      </c>
      <c r="D1169" t="s">
        <v>1830</v>
      </c>
      <c r="E1169" s="73">
        <v>242000</v>
      </c>
      <c r="F1169" s="73">
        <v>310000</v>
      </c>
      <c r="G1169" s="73">
        <v>375000</v>
      </c>
      <c r="H1169" s="73">
        <v>465000</v>
      </c>
    </row>
    <row r="1170" spans="1:8">
      <c r="A1170" s="71" t="str">
        <f t="shared" si="18"/>
        <v>St. Landry Parish, LA</v>
      </c>
      <c r="B1170" t="s">
        <v>1783</v>
      </c>
      <c r="C1170" t="s">
        <v>1866</v>
      </c>
      <c r="D1170" t="s">
        <v>1867</v>
      </c>
      <c r="E1170" s="73">
        <v>173000</v>
      </c>
      <c r="F1170" s="73">
        <v>221000</v>
      </c>
      <c r="G1170" s="73">
        <v>268000</v>
      </c>
      <c r="H1170" s="73">
        <v>332000</v>
      </c>
    </row>
    <row r="1171" spans="1:8">
      <c r="A1171" s="71" t="str">
        <f t="shared" si="18"/>
        <v>St. Martin Parish, LA</v>
      </c>
      <c r="B1171" t="s">
        <v>1783</v>
      </c>
      <c r="C1171" t="s">
        <v>1868</v>
      </c>
      <c r="D1171" t="s">
        <v>1834</v>
      </c>
      <c r="E1171" s="73">
        <v>198000</v>
      </c>
      <c r="F1171" s="73">
        <v>253000</v>
      </c>
      <c r="G1171" s="73">
        <v>306000</v>
      </c>
      <c r="H1171" s="73">
        <v>379000</v>
      </c>
    </row>
    <row r="1172" spans="1:8">
      <c r="A1172" s="71" t="str">
        <f t="shared" si="18"/>
        <v>St. Mary Parish, LA</v>
      </c>
      <c r="B1172" t="s">
        <v>1783</v>
      </c>
      <c r="C1172" t="s">
        <v>1869</v>
      </c>
      <c r="D1172" t="s">
        <v>1870</v>
      </c>
      <c r="E1172" s="73">
        <v>173000</v>
      </c>
      <c r="F1172" s="73">
        <v>221000</v>
      </c>
      <c r="G1172" s="73">
        <v>268000</v>
      </c>
      <c r="H1172" s="73">
        <v>332000</v>
      </c>
    </row>
    <row r="1173" spans="1:8">
      <c r="A1173" s="71" t="str">
        <f t="shared" si="18"/>
        <v>St. Tammany Parish, LA</v>
      </c>
      <c r="B1173" t="s">
        <v>1783</v>
      </c>
      <c r="C1173" t="s">
        <v>1871</v>
      </c>
      <c r="D1173" t="s">
        <v>1830</v>
      </c>
      <c r="E1173" s="73">
        <v>242000</v>
      </c>
      <c r="F1173" s="73">
        <v>310000</v>
      </c>
      <c r="G1173" s="73">
        <v>375000</v>
      </c>
      <c r="H1173" s="73">
        <v>465000</v>
      </c>
    </row>
    <row r="1174" spans="1:8">
      <c r="A1174" s="71" t="str">
        <f t="shared" si="18"/>
        <v>Tangipahoa Parish, LA</v>
      </c>
      <c r="B1174" t="s">
        <v>1783</v>
      </c>
      <c r="C1174" t="s">
        <v>1872</v>
      </c>
      <c r="D1174" t="s">
        <v>1873</v>
      </c>
      <c r="E1174" s="73">
        <v>190000</v>
      </c>
      <c r="F1174" s="73">
        <v>243000</v>
      </c>
      <c r="G1174" s="73">
        <v>295000</v>
      </c>
      <c r="H1174" s="73">
        <v>365000</v>
      </c>
    </row>
    <row r="1175" spans="1:8">
      <c r="A1175" s="71" t="str">
        <f t="shared" si="18"/>
        <v>Tensas Parish, LA</v>
      </c>
      <c r="B1175" t="s">
        <v>1783</v>
      </c>
      <c r="C1175" t="s">
        <v>1874</v>
      </c>
      <c r="D1175" t="s">
        <v>1875</v>
      </c>
      <c r="E1175" s="73">
        <v>265000</v>
      </c>
      <c r="F1175" s="73">
        <v>339000</v>
      </c>
      <c r="G1175" s="73">
        <v>410000</v>
      </c>
      <c r="H1175" s="73">
        <v>508000</v>
      </c>
    </row>
    <row r="1176" spans="1:8">
      <c r="A1176" s="71" t="str">
        <f t="shared" si="18"/>
        <v>Terrebonne Parish, LA</v>
      </c>
      <c r="B1176" t="s">
        <v>1783</v>
      </c>
      <c r="C1176" t="s">
        <v>1876</v>
      </c>
      <c r="D1176" t="s">
        <v>1836</v>
      </c>
      <c r="E1176" s="73">
        <v>198000</v>
      </c>
      <c r="F1176" s="73">
        <v>253000</v>
      </c>
      <c r="G1176" s="73">
        <v>306000</v>
      </c>
      <c r="H1176" s="73">
        <v>379000</v>
      </c>
    </row>
    <row r="1177" spans="1:8">
      <c r="A1177" s="71" t="str">
        <f t="shared" si="18"/>
        <v>Union Parish, LA</v>
      </c>
      <c r="B1177" t="s">
        <v>1783</v>
      </c>
      <c r="C1177" t="s">
        <v>1877</v>
      </c>
      <c r="D1177" t="s">
        <v>1850</v>
      </c>
      <c r="E1177" s="73">
        <v>204000</v>
      </c>
      <c r="F1177" s="73">
        <v>261000</v>
      </c>
      <c r="G1177" s="73">
        <v>316000</v>
      </c>
      <c r="H1177" s="73">
        <v>392000</v>
      </c>
    </row>
    <row r="1178" spans="1:8">
      <c r="A1178" s="71" t="str">
        <f t="shared" si="18"/>
        <v>Vermilion Parish, LA</v>
      </c>
      <c r="B1178" t="s">
        <v>1783</v>
      </c>
      <c r="C1178" t="s">
        <v>1878</v>
      </c>
      <c r="D1178" t="s">
        <v>1879</v>
      </c>
      <c r="E1178" s="73">
        <v>173000</v>
      </c>
      <c r="F1178" s="73">
        <v>221000</v>
      </c>
      <c r="G1178" s="73">
        <v>268000</v>
      </c>
      <c r="H1178" s="73">
        <v>332000</v>
      </c>
    </row>
    <row r="1179" spans="1:8">
      <c r="A1179" s="71" t="str">
        <f t="shared" si="18"/>
        <v>Vernon Parish, LA</v>
      </c>
      <c r="B1179" t="s">
        <v>1783</v>
      </c>
      <c r="C1179" t="s">
        <v>1880</v>
      </c>
      <c r="D1179" t="s">
        <v>1881</v>
      </c>
      <c r="E1179" s="73">
        <v>173000</v>
      </c>
      <c r="F1179" s="73">
        <v>221000</v>
      </c>
      <c r="G1179" s="73">
        <v>268000</v>
      </c>
      <c r="H1179" s="73">
        <v>332000</v>
      </c>
    </row>
    <row r="1180" spans="1:8">
      <c r="A1180" s="71" t="str">
        <f t="shared" si="18"/>
        <v>Washington Parish, LA</v>
      </c>
      <c r="B1180" t="s">
        <v>1783</v>
      </c>
      <c r="C1180" t="s">
        <v>1882</v>
      </c>
      <c r="D1180" t="s">
        <v>1883</v>
      </c>
      <c r="E1180" s="73">
        <v>173000</v>
      </c>
      <c r="F1180" s="73">
        <v>221000</v>
      </c>
      <c r="G1180" s="73">
        <v>268000</v>
      </c>
      <c r="H1180" s="73">
        <v>332000</v>
      </c>
    </row>
    <row r="1181" spans="1:8">
      <c r="A1181" s="71" t="str">
        <f t="shared" si="18"/>
        <v>Webster Parish, LA</v>
      </c>
      <c r="B1181" t="s">
        <v>1783</v>
      </c>
      <c r="C1181" t="s">
        <v>1884</v>
      </c>
      <c r="D1181" t="s">
        <v>1885</v>
      </c>
      <c r="E1181" s="73">
        <v>173000</v>
      </c>
      <c r="F1181" s="73">
        <v>221000</v>
      </c>
      <c r="G1181" s="73">
        <v>268000</v>
      </c>
      <c r="H1181" s="73">
        <v>332000</v>
      </c>
    </row>
    <row r="1182" spans="1:8">
      <c r="A1182" s="71" t="str">
        <f t="shared" si="18"/>
        <v>West Baton Rouge Parish, LA</v>
      </c>
      <c r="B1182" t="s">
        <v>1783</v>
      </c>
      <c r="C1182" t="s">
        <v>1886</v>
      </c>
      <c r="D1182" t="s">
        <v>1789</v>
      </c>
      <c r="E1182" s="73">
        <v>215000</v>
      </c>
      <c r="F1182" s="73">
        <v>275000</v>
      </c>
      <c r="G1182" s="73">
        <v>333000</v>
      </c>
      <c r="H1182" s="73">
        <v>412000</v>
      </c>
    </row>
    <row r="1183" spans="1:8">
      <c r="A1183" s="71" t="str">
        <f t="shared" si="18"/>
        <v>West Carroll Parish, LA</v>
      </c>
      <c r="B1183" t="s">
        <v>1783</v>
      </c>
      <c r="C1183" t="s">
        <v>1887</v>
      </c>
      <c r="D1183" t="s">
        <v>1888</v>
      </c>
      <c r="E1183" s="73">
        <v>173000</v>
      </c>
      <c r="F1183" s="73">
        <v>221000</v>
      </c>
      <c r="G1183" s="73">
        <v>268000</v>
      </c>
      <c r="H1183" s="73">
        <v>332000</v>
      </c>
    </row>
    <row r="1184" spans="1:8">
      <c r="A1184" s="71" t="str">
        <f t="shared" si="18"/>
        <v>West Feliciana Parish, LA</v>
      </c>
      <c r="B1184" t="s">
        <v>1783</v>
      </c>
      <c r="C1184" t="s">
        <v>1889</v>
      </c>
      <c r="D1184" t="s">
        <v>1789</v>
      </c>
      <c r="E1184" s="73">
        <v>257000</v>
      </c>
      <c r="F1184" s="73">
        <v>328000</v>
      </c>
      <c r="G1184" s="73">
        <v>398000</v>
      </c>
      <c r="H1184" s="73">
        <v>492000</v>
      </c>
    </row>
    <row r="1185" spans="1:8">
      <c r="A1185" s="71" t="str">
        <f t="shared" si="18"/>
        <v>Winn Parish, LA</v>
      </c>
      <c r="B1185" t="s">
        <v>1783</v>
      </c>
      <c r="C1185" t="s">
        <v>1890</v>
      </c>
      <c r="D1185" t="s">
        <v>1891</v>
      </c>
      <c r="E1185" s="73">
        <v>173000</v>
      </c>
      <c r="F1185" s="73">
        <v>221000</v>
      </c>
      <c r="G1185" s="73">
        <v>268000</v>
      </c>
      <c r="H1185" s="73">
        <v>332000</v>
      </c>
    </row>
    <row r="1186" spans="1:8">
      <c r="A1186" s="71" t="str">
        <f t="shared" si="18"/>
        <v>Androscoggin County, ME</v>
      </c>
      <c r="B1186" t="s">
        <v>1892</v>
      </c>
      <c r="C1186" t="s">
        <v>1893</v>
      </c>
      <c r="D1186" t="s">
        <v>1894</v>
      </c>
      <c r="E1186" s="73">
        <v>206000</v>
      </c>
      <c r="F1186" s="73">
        <v>263000</v>
      </c>
      <c r="G1186" s="73">
        <v>319000</v>
      </c>
      <c r="H1186" s="73">
        <v>395000</v>
      </c>
    </row>
    <row r="1187" spans="1:8">
      <c r="A1187" s="71" t="str">
        <f t="shared" si="18"/>
        <v>Aroostook County, ME</v>
      </c>
      <c r="B1187" t="s">
        <v>1892</v>
      </c>
      <c r="C1187" t="s">
        <v>1895</v>
      </c>
      <c r="D1187" t="s">
        <v>1896</v>
      </c>
      <c r="E1187" s="73">
        <v>193000</v>
      </c>
      <c r="F1187" s="73">
        <v>247000</v>
      </c>
      <c r="G1187" s="73">
        <v>299000</v>
      </c>
      <c r="H1187" s="73">
        <v>370000</v>
      </c>
    </row>
    <row r="1188" spans="1:8">
      <c r="A1188" s="71" t="str">
        <f t="shared" si="18"/>
        <v>Cumberland County, ME</v>
      </c>
      <c r="B1188" t="s">
        <v>1892</v>
      </c>
      <c r="C1188" t="s">
        <v>1109</v>
      </c>
      <c r="D1188" t="s">
        <v>1897</v>
      </c>
      <c r="E1188" s="73">
        <v>346000</v>
      </c>
      <c r="F1188" s="73">
        <v>442000</v>
      </c>
      <c r="G1188" s="73">
        <v>536000</v>
      </c>
      <c r="H1188" s="73">
        <v>663000</v>
      </c>
    </row>
    <row r="1189" spans="1:8">
      <c r="A1189" s="71" t="str">
        <f t="shared" si="18"/>
        <v>Cumberland County, ME</v>
      </c>
      <c r="B1189" t="s">
        <v>1892</v>
      </c>
      <c r="C1189" t="s">
        <v>1109</v>
      </c>
      <c r="D1189" t="s">
        <v>1898</v>
      </c>
      <c r="E1189" s="73">
        <v>346000</v>
      </c>
      <c r="F1189" s="73">
        <v>442000</v>
      </c>
      <c r="G1189" s="73">
        <v>536000</v>
      </c>
      <c r="H1189" s="73">
        <v>663000</v>
      </c>
    </row>
    <row r="1190" spans="1:8">
      <c r="A1190" s="71" t="str">
        <f t="shared" si="18"/>
        <v>Franklin County, ME</v>
      </c>
      <c r="B1190" t="s">
        <v>1892</v>
      </c>
      <c r="C1190" t="s">
        <v>155</v>
      </c>
      <c r="D1190" t="s">
        <v>1899</v>
      </c>
      <c r="E1190" s="73">
        <v>193000</v>
      </c>
      <c r="F1190" s="73">
        <v>247000</v>
      </c>
      <c r="G1190" s="73">
        <v>299000</v>
      </c>
      <c r="H1190" s="73">
        <v>370000</v>
      </c>
    </row>
    <row r="1191" spans="1:8">
      <c r="A1191" s="71" t="str">
        <f t="shared" si="18"/>
        <v>Hancock County, ME</v>
      </c>
      <c r="B1191" t="s">
        <v>1892</v>
      </c>
      <c r="C1191" t="s">
        <v>880</v>
      </c>
      <c r="D1191" t="s">
        <v>1900</v>
      </c>
      <c r="E1191" s="73">
        <v>271000</v>
      </c>
      <c r="F1191" s="73">
        <v>347000</v>
      </c>
      <c r="G1191" s="73">
        <v>421000</v>
      </c>
      <c r="H1191" s="73">
        <v>521000</v>
      </c>
    </row>
    <row r="1192" spans="1:8">
      <c r="A1192" s="71" t="str">
        <f t="shared" si="18"/>
        <v>Kennebec County, ME</v>
      </c>
      <c r="B1192" t="s">
        <v>1892</v>
      </c>
      <c r="C1192" t="s">
        <v>1901</v>
      </c>
      <c r="D1192" t="s">
        <v>1902</v>
      </c>
      <c r="E1192" s="73">
        <v>214000</v>
      </c>
      <c r="F1192" s="73">
        <v>274000</v>
      </c>
      <c r="G1192" s="73">
        <v>331000</v>
      </c>
      <c r="H1192" s="73">
        <v>410000</v>
      </c>
    </row>
    <row r="1193" spans="1:8">
      <c r="A1193" s="71" t="str">
        <f t="shared" si="18"/>
        <v>Knox County, ME</v>
      </c>
      <c r="B1193" t="s">
        <v>1892</v>
      </c>
      <c r="C1193" t="s">
        <v>1151</v>
      </c>
      <c r="D1193" t="s">
        <v>1903</v>
      </c>
      <c r="E1193" s="73">
        <v>242000</v>
      </c>
      <c r="F1193" s="73">
        <v>310000</v>
      </c>
      <c r="G1193" s="73">
        <v>375000</v>
      </c>
      <c r="H1193" s="73">
        <v>465000</v>
      </c>
    </row>
    <row r="1194" spans="1:8">
      <c r="A1194" s="71" t="str">
        <f t="shared" si="18"/>
        <v>Lincoln County, ME</v>
      </c>
      <c r="B1194" t="s">
        <v>1892</v>
      </c>
      <c r="C1194" t="s">
        <v>376</v>
      </c>
      <c r="D1194" t="s">
        <v>1904</v>
      </c>
      <c r="E1194" s="73">
        <v>272000</v>
      </c>
      <c r="F1194" s="73">
        <v>348000</v>
      </c>
      <c r="G1194" s="73">
        <v>421000</v>
      </c>
      <c r="H1194" s="73">
        <v>521000</v>
      </c>
    </row>
    <row r="1195" spans="1:8">
      <c r="A1195" s="71" t="str">
        <f t="shared" si="18"/>
        <v>Oxford County, ME</v>
      </c>
      <c r="B1195" t="s">
        <v>1892</v>
      </c>
      <c r="C1195" t="s">
        <v>1905</v>
      </c>
      <c r="D1195" t="s">
        <v>1906</v>
      </c>
      <c r="E1195" s="73">
        <v>233000</v>
      </c>
      <c r="F1195" s="73">
        <v>298000</v>
      </c>
      <c r="G1195" s="73">
        <v>361000</v>
      </c>
      <c r="H1195" s="73">
        <v>447000</v>
      </c>
    </row>
    <row r="1196" spans="1:8">
      <c r="A1196" s="71" t="str">
        <f t="shared" si="18"/>
        <v>Penobscot County, ME</v>
      </c>
      <c r="B1196" t="s">
        <v>1892</v>
      </c>
      <c r="C1196" t="s">
        <v>1907</v>
      </c>
      <c r="D1196" t="s">
        <v>1908</v>
      </c>
      <c r="E1196" s="73">
        <v>193000</v>
      </c>
      <c r="F1196" s="73">
        <v>247000</v>
      </c>
      <c r="G1196" s="73">
        <v>299000</v>
      </c>
      <c r="H1196" s="73">
        <v>370000</v>
      </c>
    </row>
    <row r="1197" spans="1:8">
      <c r="A1197" s="71" t="str">
        <f t="shared" si="18"/>
        <v>Penobscot County, ME</v>
      </c>
      <c r="B1197" t="s">
        <v>1892</v>
      </c>
      <c r="C1197" t="s">
        <v>1907</v>
      </c>
      <c r="D1197" t="s">
        <v>1909</v>
      </c>
      <c r="E1197" s="73">
        <v>193000</v>
      </c>
      <c r="F1197" s="73">
        <v>247000</v>
      </c>
      <c r="G1197" s="73">
        <v>299000</v>
      </c>
      <c r="H1197" s="73">
        <v>370000</v>
      </c>
    </row>
    <row r="1198" spans="1:8">
      <c r="A1198" s="71" t="str">
        <f t="shared" si="18"/>
        <v>Piscataquis County, ME</v>
      </c>
      <c r="B1198" t="s">
        <v>1892</v>
      </c>
      <c r="C1198" t="s">
        <v>1910</v>
      </c>
      <c r="D1198" t="s">
        <v>1911</v>
      </c>
      <c r="E1198" s="73">
        <v>193000</v>
      </c>
      <c r="F1198" s="73">
        <v>247000</v>
      </c>
      <c r="G1198" s="73">
        <v>299000</v>
      </c>
      <c r="H1198" s="73">
        <v>370000</v>
      </c>
    </row>
    <row r="1199" spans="1:8">
      <c r="A1199" s="71" t="str">
        <f t="shared" si="18"/>
        <v>Sagadahoc County, ME</v>
      </c>
      <c r="B1199" t="s">
        <v>1892</v>
      </c>
      <c r="C1199" t="s">
        <v>1912</v>
      </c>
      <c r="D1199" t="s">
        <v>1913</v>
      </c>
      <c r="E1199" s="73">
        <v>261000</v>
      </c>
      <c r="F1199" s="73">
        <v>334000</v>
      </c>
      <c r="G1199" s="73">
        <v>405000</v>
      </c>
      <c r="H1199" s="73">
        <v>502000</v>
      </c>
    </row>
    <row r="1200" spans="1:8">
      <c r="A1200" s="71" t="str">
        <f t="shared" si="18"/>
        <v>Somerset County, ME</v>
      </c>
      <c r="B1200" t="s">
        <v>1892</v>
      </c>
      <c r="C1200" t="s">
        <v>1914</v>
      </c>
      <c r="D1200" t="s">
        <v>1915</v>
      </c>
      <c r="E1200" s="73">
        <v>193000</v>
      </c>
      <c r="F1200" s="73">
        <v>247000</v>
      </c>
      <c r="G1200" s="73">
        <v>299000</v>
      </c>
      <c r="H1200" s="73">
        <v>370000</v>
      </c>
    </row>
    <row r="1201" spans="1:8">
      <c r="A1201" s="71" t="str">
        <f t="shared" si="18"/>
        <v>Waldo County, ME</v>
      </c>
      <c r="B1201" t="s">
        <v>1892</v>
      </c>
      <c r="C1201" t="s">
        <v>1916</v>
      </c>
      <c r="D1201" t="s">
        <v>1917</v>
      </c>
      <c r="E1201" s="73">
        <v>212000</v>
      </c>
      <c r="F1201" s="73">
        <v>271000</v>
      </c>
      <c r="G1201" s="73">
        <v>328000</v>
      </c>
      <c r="H1201" s="73">
        <v>407000</v>
      </c>
    </row>
    <row r="1202" spans="1:8">
      <c r="A1202" s="71" t="str">
        <f t="shared" si="18"/>
        <v>Washington County, ME</v>
      </c>
      <c r="B1202" t="s">
        <v>1892</v>
      </c>
      <c r="C1202" t="s">
        <v>215</v>
      </c>
      <c r="D1202" t="s">
        <v>1918</v>
      </c>
      <c r="E1202" s="73">
        <v>193000</v>
      </c>
      <c r="F1202" s="73">
        <v>247000</v>
      </c>
      <c r="G1202" s="73">
        <v>299000</v>
      </c>
      <c r="H1202" s="73">
        <v>370000</v>
      </c>
    </row>
    <row r="1203" spans="1:8">
      <c r="A1203" s="71" t="str">
        <f t="shared" si="18"/>
        <v>York County, ME</v>
      </c>
      <c r="B1203" t="s">
        <v>1892</v>
      </c>
      <c r="C1203" t="s">
        <v>1919</v>
      </c>
      <c r="D1203" t="s">
        <v>1897</v>
      </c>
      <c r="E1203" s="73">
        <v>333000</v>
      </c>
      <c r="F1203" s="73">
        <v>426000</v>
      </c>
      <c r="G1203" s="73">
        <v>515000</v>
      </c>
      <c r="H1203" s="73">
        <v>638000</v>
      </c>
    </row>
    <row r="1204" spans="1:8">
      <c r="A1204" s="71" t="str">
        <f t="shared" si="18"/>
        <v>York County, ME</v>
      </c>
      <c r="B1204" t="s">
        <v>1892</v>
      </c>
      <c r="C1204" t="s">
        <v>1919</v>
      </c>
      <c r="D1204" t="s">
        <v>1920</v>
      </c>
      <c r="E1204" s="73">
        <v>333000</v>
      </c>
      <c r="F1204" s="73">
        <v>426000</v>
      </c>
      <c r="G1204" s="73">
        <v>515000</v>
      </c>
      <c r="H1204" s="73">
        <v>638000</v>
      </c>
    </row>
    <row r="1205" spans="1:8">
      <c r="A1205" s="71" t="str">
        <f t="shared" si="18"/>
        <v>York County, ME</v>
      </c>
      <c r="B1205" t="s">
        <v>1892</v>
      </c>
      <c r="C1205" t="s">
        <v>1919</v>
      </c>
      <c r="D1205" t="s">
        <v>1921</v>
      </c>
      <c r="E1205" s="73">
        <v>333000</v>
      </c>
      <c r="F1205" s="73">
        <v>426000</v>
      </c>
      <c r="G1205" s="73">
        <v>515000</v>
      </c>
      <c r="H1205" s="73">
        <v>638000</v>
      </c>
    </row>
    <row r="1206" spans="1:8">
      <c r="A1206" s="71" t="str">
        <f t="shared" si="18"/>
        <v>Allegany County, MD</v>
      </c>
      <c r="B1206" t="s">
        <v>1922</v>
      </c>
      <c r="C1206" t="s">
        <v>1923</v>
      </c>
      <c r="D1206" t="s">
        <v>1924</v>
      </c>
      <c r="E1206" s="73">
        <v>193000</v>
      </c>
      <c r="F1206" s="73">
        <v>247000</v>
      </c>
      <c r="G1206" s="73">
        <v>299000</v>
      </c>
      <c r="H1206" s="73">
        <v>370000</v>
      </c>
    </row>
    <row r="1207" spans="1:8">
      <c r="A1207" s="71" t="str">
        <f t="shared" si="18"/>
        <v>Anne Arundel County, MD</v>
      </c>
      <c r="B1207" t="s">
        <v>1922</v>
      </c>
      <c r="C1207" t="s">
        <v>1925</v>
      </c>
      <c r="D1207" t="s">
        <v>1926</v>
      </c>
      <c r="E1207" s="73">
        <v>349000</v>
      </c>
      <c r="F1207" s="73">
        <v>447000</v>
      </c>
      <c r="G1207" s="73">
        <v>541000</v>
      </c>
      <c r="H1207" s="73">
        <v>670000</v>
      </c>
    </row>
    <row r="1208" spans="1:8">
      <c r="A1208" s="71" t="str">
        <f t="shared" si="18"/>
        <v>Baltimore County, MD</v>
      </c>
      <c r="B1208" t="s">
        <v>1922</v>
      </c>
      <c r="C1208" t="s">
        <v>1927</v>
      </c>
      <c r="D1208" t="s">
        <v>1926</v>
      </c>
      <c r="E1208" s="73">
        <v>290000</v>
      </c>
      <c r="F1208" s="73">
        <v>371000</v>
      </c>
      <c r="G1208" s="73">
        <v>449000</v>
      </c>
      <c r="H1208" s="73">
        <v>556000</v>
      </c>
    </row>
    <row r="1209" spans="1:8">
      <c r="A1209" s="71" t="str">
        <f t="shared" si="18"/>
        <v>Calvert County, MD</v>
      </c>
      <c r="B1209" t="s">
        <v>1922</v>
      </c>
      <c r="C1209" t="s">
        <v>1928</v>
      </c>
      <c r="D1209" t="s">
        <v>680</v>
      </c>
      <c r="E1209" s="73">
        <v>399000</v>
      </c>
      <c r="F1209" s="73">
        <v>511000</v>
      </c>
      <c r="G1209" s="73">
        <v>618000</v>
      </c>
      <c r="H1209" s="73">
        <v>766000</v>
      </c>
    </row>
    <row r="1210" spans="1:8">
      <c r="A1210" s="71" t="str">
        <f t="shared" si="18"/>
        <v>Caroline County, MD</v>
      </c>
      <c r="B1210" t="s">
        <v>1922</v>
      </c>
      <c r="C1210" t="s">
        <v>1929</v>
      </c>
      <c r="D1210" t="s">
        <v>1930</v>
      </c>
      <c r="E1210" s="73">
        <v>227000</v>
      </c>
      <c r="F1210" s="73">
        <v>291000</v>
      </c>
      <c r="G1210" s="73">
        <v>352000</v>
      </c>
      <c r="H1210" s="73">
        <v>436000</v>
      </c>
    </row>
    <row r="1211" spans="1:8">
      <c r="A1211" s="71" t="str">
        <f t="shared" si="18"/>
        <v>Carroll County, MD</v>
      </c>
      <c r="B1211" t="s">
        <v>1922</v>
      </c>
      <c r="C1211" t="s">
        <v>322</v>
      </c>
      <c r="D1211" t="s">
        <v>1926</v>
      </c>
      <c r="E1211" s="73">
        <v>354000</v>
      </c>
      <c r="F1211" s="73">
        <v>453000</v>
      </c>
      <c r="G1211" s="73">
        <v>549000</v>
      </c>
      <c r="H1211" s="73">
        <v>679000</v>
      </c>
    </row>
    <row r="1212" spans="1:8">
      <c r="A1212" s="71" t="str">
        <f t="shared" si="18"/>
        <v>Cecil County, MD</v>
      </c>
      <c r="B1212" t="s">
        <v>1922</v>
      </c>
      <c r="C1212" t="s">
        <v>1931</v>
      </c>
      <c r="D1212" t="s">
        <v>675</v>
      </c>
      <c r="E1212" s="73">
        <v>266000</v>
      </c>
      <c r="F1212" s="73">
        <v>340000</v>
      </c>
      <c r="G1212" s="73">
        <v>412000</v>
      </c>
      <c r="H1212" s="73">
        <v>511000</v>
      </c>
    </row>
    <row r="1213" spans="1:8">
      <c r="A1213" s="71" t="str">
        <f t="shared" si="18"/>
        <v>Charles County, MD</v>
      </c>
      <c r="B1213" t="s">
        <v>1922</v>
      </c>
      <c r="C1213" t="s">
        <v>1932</v>
      </c>
      <c r="D1213" t="s">
        <v>680</v>
      </c>
      <c r="E1213" s="73">
        <v>399000</v>
      </c>
      <c r="F1213" s="73">
        <v>511000</v>
      </c>
      <c r="G1213" s="73">
        <v>618000</v>
      </c>
      <c r="H1213" s="73">
        <v>766000</v>
      </c>
    </row>
    <row r="1214" spans="1:8">
      <c r="A1214" s="71" t="str">
        <f t="shared" si="18"/>
        <v>Dorchester County, MD</v>
      </c>
      <c r="B1214" t="s">
        <v>1922</v>
      </c>
      <c r="C1214" t="s">
        <v>1933</v>
      </c>
      <c r="D1214" t="s">
        <v>1934</v>
      </c>
      <c r="E1214" s="73">
        <v>215000</v>
      </c>
      <c r="F1214" s="73">
        <v>275000</v>
      </c>
      <c r="G1214" s="73">
        <v>333000</v>
      </c>
      <c r="H1214" s="73">
        <v>413000</v>
      </c>
    </row>
    <row r="1215" spans="1:8">
      <c r="A1215" s="71" t="str">
        <f t="shared" si="18"/>
        <v>Frederick County, MD</v>
      </c>
      <c r="B1215" t="s">
        <v>1922</v>
      </c>
      <c r="C1215" t="s">
        <v>1935</v>
      </c>
      <c r="D1215" t="s">
        <v>680</v>
      </c>
      <c r="E1215" s="73">
        <v>399000</v>
      </c>
      <c r="F1215" s="73">
        <v>511000</v>
      </c>
      <c r="G1215" s="73">
        <v>618000</v>
      </c>
      <c r="H1215" s="73">
        <v>766000</v>
      </c>
    </row>
    <row r="1216" spans="1:8">
      <c r="A1216" s="71" t="str">
        <f t="shared" si="18"/>
        <v>Garrett County, MD</v>
      </c>
      <c r="B1216" t="s">
        <v>1922</v>
      </c>
      <c r="C1216" t="s">
        <v>1936</v>
      </c>
      <c r="D1216" t="s">
        <v>1937</v>
      </c>
      <c r="E1216" s="73">
        <v>234000</v>
      </c>
      <c r="F1216" s="73">
        <v>299000</v>
      </c>
      <c r="G1216" s="73">
        <v>362000</v>
      </c>
      <c r="H1216" s="73">
        <v>449000</v>
      </c>
    </row>
    <row r="1217" spans="1:8">
      <c r="A1217" s="71" t="str">
        <f t="shared" si="18"/>
        <v>Harford County, MD</v>
      </c>
      <c r="B1217" t="s">
        <v>1922</v>
      </c>
      <c r="C1217" t="s">
        <v>1938</v>
      </c>
      <c r="D1217" t="s">
        <v>1926</v>
      </c>
      <c r="E1217" s="73">
        <v>296000</v>
      </c>
      <c r="F1217" s="73">
        <v>379000</v>
      </c>
      <c r="G1217" s="73">
        <v>459000</v>
      </c>
      <c r="H1217" s="73">
        <v>569000</v>
      </c>
    </row>
    <row r="1218" spans="1:8">
      <c r="A1218" s="71" t="str">
        <f t="shared" si="18"/>
        <v>Howard County, MD</v>
      </c>
      <c r="B1218" t="s">
        <v>1922</v>
      </c>
      <c r="C1218" t="s">
        <v>363</v>
      </c>
      <c r="D1218" t="s">
        <v>1926</v>
      </c>
      <c r="E1218" s="73">
        <v>442000</v>
      </c>
      <c r="F1218" s="73">
        <v>565000</v>
      </c>
      <c r="G1218" s="73">
        <v>685000</v>
      </c>
      <c r="H1218" s="73">
        <v>848000</v>
      </c>
    </row>
    <row r="1219" spans="1:8">
      <c r="A1219" s="71" t="str">
        <f t="shared" si="18"/>
        <v>Kent County, MD</v>
      </c>
      <c r="B1219" t="s">
        <v>1922</v>
      </c>
      <c r="C1219" t="s">
        <v>672</v>
      </c>
      <c r="D1219" t="s">
        <v>1939</v>
      </c>
      <c r="E1219" s="73">
        <v>237000</v>
      </c>
      <c r="F1219" s="73">
        <v>303000</v>
      </c>
      <c r="G1219" s="73">
        <v>367000</v>
      </c>
      <c r="H1219" s="73">
        <v>454000</v>
      </c>
    </row>
    <row r="1220" spans="1:8">
      <c r="A1220" s="71" t="str">
        <f t="shared" ref="A1220:A1283" si="19">C1220&amp;", "&amp;B1220</f>
        <v>Montgomery County, MD</v>
      </c>
      <c r="B1220" t="s">
        <v>1922</v>
      </c>
      <c r="C1220" t="s">
        <v>192</v>
      </c>
      <c r="D1220" t="s">
        <v>680</v>
      </c>
      <c r="E1220" s="73">
        <v>480000</v>
      </c>
      <c r="F1220" s="73">
        <v>614000</v>
      </c>
      <c r="G1220" s="73">
        <v>744000</v>
      </c>
      <c r="H1220" s="73">
        <v>921000</v>
      </c>
    </row>
    <row r="1221" spans="1:8">
      <c r="A1221" s="71" t="str">
        <f t="shared" si="19"/>
        <v>Prince George's County, MD</v>
      </c>
      <c r="B1221" t="s">
        <v>1922</v>
      </c>
      <c r="C1221" t="s">
        <v>1940</v>
      </c>
      <c r="D1221" t="s">
        <v>680</v>
      </c>
      <c r="E1221" s="73">
        <v>399000</v>
      </c>
      <c r="F1221" s="73">
        <v>511000</v>
      </c>
      <c r="G1221" s="73">
        <v>618000</v>
      </c>
      <c r="H1221" s="73">
        <v>766000</v>
      </c>
    </row>
    <row r="1222" spans="1:8">
      <c r="A1222" s="71" t="str">
        <f t="shared" si="19"/>
        <v>Queen Anne's County, MD</v>
      </c>
      <c r="B1222" t="s">
        <v>1922</v>
      </c>
      <c r="C1222" t="s">
        <v>1941</v>
      </c>
      <c r="D1222" t="s">
        <v>1926</v>
      </c>
      <c r="E1222" s="73">
        <v>333000</v>
      </c>
      <c r="F1222" s="73">
        <v>426000</v>
      </c>
      <c r="G1222" s="73">
        <v>515000</v>
      </c>
      <c r="H1222" s="73">
        <v>638000</v>
      </c>
    </row>
    <row r="1223" spans="1:8">
      <c r="A1223" s="71" t="str">
        <f t="shared" si="19"/>
        <v>St. Mary's County, MD</v>
      </c>
      <c r="B1223" t="s">
        <v>1922</v>
      </c>
      <c r="C1223" t="s">
        <v>1942</v>
      </c>
      <c r="D1223" t="s">
        <v>1943</v>
      </c>
      <c r="E1223" s="73">
        <v>314000</v>
      </c>
      <c r="F1223" s="73">
        <v>401000</v>
      </c>
      <c r="G1223" s="73">
        <v>486000</v>
      </c>
      <c r="H1223" s="73">
        <v>602000</v>
      </c>
    </row>
    <row r="1224" spans="1:8">
      <c r="A1224" s="71" t="str">
        <f t="shared" si="19"/>
        <v>Somerset County, MD</v>
      </c>
      <c r="B1224" t="s">
        <v>1922</v>
      </c>
      <c r="C1224" t="s">
        <v>1914</v>
      </c>
      <c r="D1224" t="s">
        <v>1944</v>
      </c>
      <c r="E1224" s="73">
        <v>193000</v>
      </c>
      <c r="F1224" s="73">
        <v>247000</v>
      </c>
      <c r="G1224" s="73">
        <v>299000</v>
      </c>
      <c r="H1224" s="73">
        <v>370000</v>
      </c>
    </row>
    <row r="1225" spans="1:8">
      <c r="A1225" s="71" t="str">
        <f t="shared" si="19"/>
        <v>Talbot County, MD</v>
      </c>
      <c r="B1225" t="s">
        <v>1922</v>
      </c>
      <c r="C1225" t="s">
        <v>952</v>
      </c>
      <c r="D1225" t="s">
        <v>1945</v>
      </c>
      <c r="E1225" s="73">
        <v>325000</v>
      </c>
      <c r="F1225" s="73">
        <v>416000</v>
      </c>
      <c r="G1225" s="73">
        <v>504000</v>
      </c>
      <c r="H1225" s="73">
        <v>625000</v>
      </c>
    </row>
    <row r="1226" spans="1:8">
      <c r="A1226" s="71" t="str">
        <f t="shared" si="19"/>
        <v>Washington County, MD</v>
      </c>
      <c r="B1226" t="s">
        <v>1922</v>
      </c>
      <c r="C1226" t="s">
        <v>215</v>
      </c>
      <c r="D1226" t="s">
        <v>1946</v>
      </c>
      <c r="E1226" s="73">
        <v>233000</v>
      </c>
      <c r="F1226" s="73">
        <v>299000</v>
      </c>
      <c r="G1226" s="73">
        <v>361000</v>
      </c>
      <c r="H1226" s="73">
        <v>448000</v>
      </c>
    </row>
    <row r="1227" spans="1:8">
      <c r="A1227" s="71" t="str">
        <f t="shared" si="19"/>
        <v>Wicomico County, MD</v>
      </c>
      <c r="B1227" t="s">
        <v>1922</v>
      </c>
      <c r="C1227" t="s">
        <v>1947</v>
      </c>
      <c r="D1227" t="s">
        <v>1948</v>
      </c>
      <c r="E1227" s="73">
        <v>193000</v>
      </c>
      <c r="F1227" s="73">
        <v>247000</v>
      </c>
      <c r="G1227" s="73">
        <v>299000</v>
      </c>
      <c r="H1227" s="73">
        <v>370000</v>
      </c>
    </row>
    <row r="1228" spans="1:8">
      <c r="A1228" s="71" t="str">
        <f t="shared" si="19"/>
        <v>Worcester County, MD</v>
      </c>
      <c r="B1228" t="s">
        <v>1922</v>
      </c>
      <c r="C1228" t="s">
        <v>1949</v>
      </c>
      <c r="D1228" t="s">
        <v>1950</v>
      </c>
      <c r="E1228" s="73">
        <v>304000</v>
      </c>
      <c r="F1228" s="73">
        <v>389000</v>
      </c>
      <c r="G1228" s="73">
        <v>471000</v>
      </c>
      <c r="H1228" s="73">
        <v>584000</v>
      </c>
    </row>
    <row r="1229" spans="1:8">
      <c r="A1229" s="71" t="str">
        <f t="shared" si="19"/>
        <v>Baltimore city, MD</v>
      </c>
      <c r="B1229" t="s">
        <v>1922</v>
      </c>
      <c r="C1229" t="s">
        <v>1951</v>
      </c>
      <c r="D1229" t="s">
        <v>1926</v>
      </c>
      <c r="E1229" s="73">
        <v>290000</v>
      </c>
      <c r="F1229" s="73">
        <v>371000</v>
      </c>
      <c r="G1229" s="73">
        <v>449000</v>
      </c>
      <c r="H1229" s="73">
        <v>556000</v>
      </c>
    </row>
    <row r="1230" spans="1:8">
      <c r="A1230" s="71" t="str">
        <f t="shared" si="19"/>
        <v>Barnstable County, MA</v>
      </c>
      <c r="B1230" t="s">
        <v>1952</v>
      </c>
      <c r="C1230" t="s">
        <v>1953</v>
      </c>
      <c r="D1230" t="s">
        <v>1954</v>
      </c>
      <c r="E1230" s="73">
        <v>442000</v>
      </c>
      <c r="F1230" s="73">
        <v>565000</v>
      </c>
      <c r="G1230" s="73">
        <v>685000</v>
      </c>
      <c r="H1230" s="73">
        <v>848000</v>
      </c>
    </row>
    <row r="1231" spans="1:8">
      <c r="A1231" s="71" t="str">
        <f t="shared" si="19"/>
        <v>Berkshire County, MA</v>
      </c>
      <c r="B1231" t="s">
        <v>1952</v>
      </c>
      <c r="C1231" t="s">
        <v>1955</v>
      </c>
      <c r="D1231" t="s">
        <v>1956</v>
      </c>
      <c r="E1231" s="73">
        <v>259000</v>
      </c>
      <c r="F1231" s="73">
        <v>332000</v>
      </c>
      <c r="G1231" s="73">
        <v>402000</v>
      </c>
      <c r="H1231" s="73">
        <v>498000</v>
      </c>
    </row>
    <row r="1232" spans="1:8">
      <c r="A1232" s="71" t="str">
        <f t="shared" si="19"/>
        <v>Berkshire County, MA</v>
      </c>
      <c r="B1232" t="s">
        <v>1952</v>
      </c>
      <c r="C1232" t="s">
        <v>1955</v>
      </c>
      <c r="D1232" t="s">
        <v>1957</v>
      </c>
      <c r="E1232" s="73">
        <v>259000</v>
      </c>
      <c r="F1232" s="73">
        <v>332000</v>
      </c>
      <c r="G1232" s="73">
        <v>402000</v>
      </c>
      <c r="H1232" s="73">
        <v>498000</v>
      </c>
    </row>
    <row r="1233" spans="1:8">
      <c r="A1233" s="71" t="str">
        <f t="shared" si="19"/>
        <v>Bristol County, MA</v>
      </c>
      <c r="B1233" t="s">
        <v>1952</v>
      </c>
      <c r="C1233" t="s">
        <v>1958</v>
      </c>
      <c r="D1233" t="s">
        <v>1959</v>
      </c>
      <c r="E1233" s="73">
        <v>361000</v>
      </c>
      <c r="F1233" s="73">
        <v>462000</v>
      </c>
      <c r="G1233" s="73">
        <v>560000</v>
      </c>
      <c r="H1233" s="73">
        <v>693000</v>
      </c>
    </row>
    <row r="1234" spans="1:8">
      <c r="A1234" s="71" t="str">
        <f t="shared" si="19"/>
        <v>Bristol County, MA</v>
      </c>
      <c r="B1234" t="s">
        <v>1952</v>
      </c>
      <c r="C1234" t="s">
        <v>1958</v>
      </c>
      <c r="D1234" t="s">
        <v>1960</v>
      </c>
      <c r="E1234" s="73">
        <v>361000</v>
      </c>
      <c r="F1234" s="73">
        <v>462000</v>
      </c>
      <c r="G1234" s="73">
        <v>560000</v>
      </c>
      <c r="H1234" s="73">
        <v>693000</v>
      </c>
    </row>
    <row r="1235" spans="1:8">
      <c r="A1235" s="71" t="str">
        <f t="shared" si="19"/>
        <v>Bristol County, MA</v>
      </c>
      <c r="B1235" t="s">
        <v>1952</v>
      </c>
      <c r="C1235" t="s">
        <v>1958</v>
      </c>
      <c r="D1235" t="s">
        <v>1961</v>
      </c>
      <c r="E1235" s="73">
        <v>361000</v>
      </c>
      <c r="F1235" s="73">
        <v>462000</v>
      </c>
      <c r="G1235" s="73">
        <v>560000</v>
      </c>
      <c r="H1235" s="73">
        <v>693000</v>
      </c>
    </row>
    <row r="1236" spans="1:8">
      <c r="A1236" s="71" t="str">
        <f t="shared" si="19"/>
        <v>Bristol County, MA</v>
      </c>
      <c r="B1236" t="s">
        <v>1952</v>
      </c>
      <c r="C1236" t="s">
        <v>1958</v>
      </c>
      <c r="D1236" t="s">
        <v>1962</v>
      </c>
      <c r="E1236" s="73">
        <v>361000</v>
      </c>
      <c r="F1236" s="73">
        <v>462000</v>
      </c>
      <c r="G1236" s="73">
        <v>560000</v>
      </c>
      <c r="H1236" s="73">
        <v>693000</v>
      </c>
    </row>
    <row r="1237" spans="1:8">
      <c r="A1237" s="71" t="str">
        <f t="shared" si="19"/>
        <v>Dukes County, MA</v>
      </c>
      <c r="B1237" t="s">
        <v>1952</v>
      </c>
      <c r="C1237" t="s">
        <v>1963</v>
      </c>
      <c r="D1237" t="s">
        <v>1964</v>
      </c>
      <c r="E1237" s="73">
        <v>579000</v>
      </c>
      <c r="F1237" s="73">
        <v>741000</v>
      </c>
      <c r="G1237" s="73">
        <v>897000</v>
      </c>
      <c r="H1237" s="73">
        <v>1111000</v>
      </c>
    </row>
    <row r="1238" spans="1:8">
      <c r="A1238" s="71" t="str">
        <f t="shared" si="19"/>
        <v>Essex County, MA</v>
      </c>
      <c r="B1238" t="s">
        <v>1952</v>
      </c>
      <c r="C1238" t="s">
        <v>1965</v>
      </c>
      <c r="D1238" t="s">
        <v>1966</v>
      </c>
      <c r="E1238" s="73">
        <v>489000</v>
      </c>
      <c r="F1238" s="73">
        <v>626000</v>
      </c>
      <c r="G1238" s="73">
        <v>758000</v>
      </c>
      <c r="H1238" s="73">
        <v>939000</v>
      </c>
    </row>
    <row r="1239" spans="1:8">
      <c r="A1239" s="71" t="str">
        <f t="shared" si="19"/>
        <v>Essex County, MA</v>
      </c>
      <c r="B1239" t="s">
        <v>1952</v>
      </c>
      <c r="C1239" t="s">
        <v>1965</v>
      </c>
      <c r="D1239" t="s">
        <v>1967</v>
      </c>
      <c r="E1239" s="73">
        <v>489000</v>
      </c>
      <c r="F1239" s="73">
        <v>626000</v>
      </c>
      <c r="G1239" s="73">
        <v>758000</v>
      </c>
      <c r="H1239" s="73">
        <v>939000</v>
      </c>
    </row>
    <row r="1240" spans="1:8">
      <c r="A1240" s="71" t="str">
        <f t="shared" si="19"/>
        <v>Franklin County, MA</v>
      </c>
      <c r="B1240" t="s">
        <v>1952</v>
      </c>
      <c r="C1240" t="s">
        <v>155</v>
      </c>
      <c r="D1240" t="s">
        <v>1968</v>
      </c>
      <c r="E1240" s="73">
        <v>228000</v>
      </c>
      <c r="F1240" s="73">
        <v>292000</v>
      </c>
      <c r="G1240" s="73">
        <v>353000</v>
      </c>
      <c r="H1240" s="73">
        <v>438000</v>
      </c>
    </row>
    <row r="1241" spans="1:8">
      <c r="A1241" s="71" t="str">
        <f t="shared" si="19"/>
        <v>Hampden County, MA</v>
      </c>
      <c r="B1241" t="s">
        <v>1952</v>
      </c>
      <c r="C1241" t="s">
        <v>1969</v>
      </c>
      <c r="D1241" t="s">
        <v>1970</v>
      </c>
      <c r="E1241" s="73">
        <v>242000</v>
      </c>
      <c r="F1241" s="73">
        <v>310000</v>
      </c>
      <c r="G1241" s="73">
        <v>375000</v>
      </c>
      <c r="H1241" s="73">
        <v>465000</v>
      </c>
    </row>
    <row r="1242" spans="1:8">
      <c r="A1242" s="71" t="str">
        <f t="shared" si="19"/>
        <v>Hampshire County, MA</v>
      </c>
      <c r="B1242" t="s">
        <v>1952</v>
      </c>
      <c r="C1242" t="s">
        <v>1971</v>
      </c>
      <c r="D1242" t="s">
        <v>1970</v>
      </c>
      <c r="E1242" s="73">
        <v>314000</v>
      </c>
      <c r="F1242" s="73">
        <v>401000</v>
      </c>
      <c r="G1242" s="73">
        <v>486000</v>
      </c>
      <c r="H1242" s="73">
        <v>602000</v>
      </c>
    </row>
    <row r="1243" spans="1:8">
      <c r="A1243" s="71" t="str">
        <f t="shared" si="19"/>
        <v>Middlesex County, MA</v>
      </c>
      <c r="B1243" t="s">
        <v>1952</v>
      </c>
      <c r="C1243" t="s">
        <v>659</v>
      </c>
      <c r="D1243" t="s">
        <v>1966</v>
      </c>
      <c r="E1243" s="73">
        <v>525000</v>
      </c>
      <c r="F1243" s="73">
        <v>672000</v>
      </c>
      <c r="G1243" s="73">
        <v>813000</v>
      </c>
      <c r="H1243" s="73">
        <v>1007000</v>
      </c>
    </row>
    <row r="1244" spans="1:8">
      <c r="A1244" s="71" t="str">
        <f t="shared" si="19"/>
        <v>Middlesex County, MA</v>
      </c>
      <c r="B1244" t="s">
        <v>1952</v>
      </c>
      <c r="C1244" t="s">
        <v>659</v>
      </c>
      <c r="D1244" t="s">
        <v>1972</v>
      </c>
      <c r="E1244" s="73">
        <v>525000</v>
      </c>
      <c r="F1244" s="73">
        <v>672000</v>
      </c>
      <c r="G1244" s="73">
        <v>813000</v>
      </c>
      <c r="H1244" s="73">
        <v>1007000</v>
      </c>
    </row>
    <row r="1245" spans="1:8">
      <c r="A1245" s="71" t="str">
        <f t="shared" si="19"/>
        <v>Nantucket County, MA</v>
      </c>
      <c r="B1245" t="s">
        <v>1952</v>
      </c>
      <c r="C1245" t="s">
        <v>1973</v>
      </c>
      <c r="D1245" t="s">
        <v>1974</v>
      </c>
      <c r="E1245" s="73">
        <v>589000</v>
      </c>
      <c r="F1245" s="73">
        <v>754000</v>
      </c>
      <c r="G1245" s="73">
        <v>913000</v>
      </c>
      <c r="H1245" s="73">
        <v>1131000</v>
      </c>
    </row>
    <row r="1246" spans="1:8">
      <c r="A1246" s="71" t="str">
        <f t="shared" si="19"/>
        <v>Norfolk County, MA</v>
      </c>
      <c r="B1246" t="s">
        <v>1952</v>
      </c>
      <c r="C1246" t="s">
        <v>1975</v>
      </c>
      <c r="D1246" t="s">
        <v>1966</v>
      </c>
      <c r="E1246" s="73">
        <v>504000</v>
      </c>
      <c r="F1246" s="73">
        <v>644000</v>
      </c>
      <c r="G1246" s="73">
        <v>780000</v>
      </c>
      <c r="H1246" s="73">
        <v>967000</v>
      </c>
    </row>
    <row r="1247" spans="1:8">
      <c r="A1247" s="71" t="str">
        <f t="shared" si="19"/>
        <v>Norfolk County, MA</v>
      </c>
      <c r="B1247" t="s">
        <v>1952</v>
      </c>
      <c r="C1247" t="s">
        <v>1975</v>
      </c>
      <c r="D1247" t="s">
        <v>1976</v>
      </c>
      <c r="E1247" s="73">
        <v>504000</v>
      </c>
      <c r="F1247" s="73">
        <v>644000</v>
      </c>
      <c r="G1247" s="73">
        <v>780000</v>
      </c>
      <c r="H1247" s="73">
        <v>967000</v>
      </c>
    </row>
    <row r="1248" spans="1:8">
      <c r="A1248" s="71" t="str">
        <f t="shared" si="19"/>
        <v>Plymouth County, MA</v>
      </c>
      <c r="B1248" t="s">
        <v>1952</v>
      </c>
      <c r="C1248" t="s">
        <v>1436</v>
      </c>
      <c r="D1248" t="s">
        <v>1966</v>
      </c>
      <c r="E1248" s="73">
        <v>485000</v>
      </c>
      <c r="F1248" s="73">
        <v>620000</v>
      </c>
      <c r="G1248" s="73">
        <v>751000</v>
      </c>
      <c r="H1248" s="73">
        <v>930000</v>
      </c>
    </row>
    <row r="1249" spans="1:8">
      <c r="A1249" s="71" t="str">
        <f t="shared" si="19"/>
        <v>Plymouth County, MA</v>
      </c>
      <c r="B1249" t="s">
        <v>1952</v>
      </c>
      <c r="C1249" t="s">
        <v>1436</v>
      </c>
      <c r="D1249" t="s">
        <v>1976</v>
      </c>
      <c r="E1249" s="73">
        <v>485000</v>
      </c>
      <c r="F1249" s="73">
        <v>620000</v>
      </c>
      <c r="G1249" s="73">
        <v>751000</v>
      </c>
      <c r="H1249" s="73">
        <v>930000</v>
      </c>
    </row>
    <row r="1250" spans="1:8">
      <c r="A1250" s="71" t="str">
        <f t="shared" si="19"/>
        <v>Suffolk County, MA</v>
      </c>
      <c r="B1250" t="s">
        <v>1952</v>
      </c>
      <c r="C1250" t="s">
        <v>1977</v>
      </c>
      <c r="D1250" t="s">
        <v>1966</v>
      </c>
      <c r="E1250" s="73">
        <v>575000</v>
      </c>
      <c r="F1250" s="73">
        <v>736000</v>
      </c>
      <c r="G1250" s="73">
        <v>891000</v>
      </c>
      <c r="H1250" s="73">
        <v>1104000</v>
      </c>
    </row>
    <row r="1251" spans="1:8">
      <c r="A1251" s="71" t="str">
        <f t="shared" si="19"/>
        <v>Worcester County, MA</v>
      </c>
      <c r="B1251" t="s">
        <v>1952</v>
      </c>
      <c r="C1251" t="s">
        <v>1949</v>
      </c>
      <c r="D1251" t="s">
        <v>1978</v>
      </c>
      <c r="E1251" s="73">
        <v>333000</v>
      </c>
      <c r="F1251" s="73">
        <v>426000</v>
      </c>
      <c r="G1251" s="73">
        <v>515000</v>
      </c>
      <c r="H1251" s="73">
        <v>638000</v>
      </c>
    </row>
    <row r="1252" spans="1:8">
      <c r="A1252" s="71" t="str">
        <f t="shared" si="19"/>
        <v>Worcester County, MA</v>
      </c>
      <c r="B1252" t="s">
        <v>1952</v>
      </c>
      <c r="C1252" t="s">
        <v>1949</v>
      </c>
      <c r="D1252" t="s">
        <v>1979</v>
      </c>
      <c r="E1252" s="73">
        <v>333000</v>
      </c>
      <c r="F1252" s="73">
        <v>426000</v>
      </c>
      <c r="G1252" s="73">
        <v>515000</v>
      </c>
      <c r="H1252" s="73">
        <v>638000</v>
      </c>
    </row>
    <row r="1253" spans="1:8">
      <c r="A1253" s="71" t="str">
        <f t="shared" si="19"/>
        <v>Worcester County, MA</v>
      </c>
      <c r="B1253" t="s">
        <v>1952</v>
      </c>
      <c r="C1253" t="s">
        <v>1949</v>
      </c>
      <c r="D1253" t="s">
        <v>1980</v>
      </c>
      <c r="E1253" s="73">
        <v>333000</v>
      </c>
      <c r="F1253" s="73">
        <v>426000</v>
      </c>
      <c r="G1253" s="73">
        <v>515000</v>
      </c>
      <c r="H1253" s="73">
        <v>638000</v>
      </c>
    </row>
    <row r="1254" spans="1:8">
      <c r="A1254" s="71" t="str">
        <f t="shared" si="19"/>
        <v>Worcester County, MA</v>
      </c>
      <c r="B1254" t="s">
        <v>1952</v>
      </c>
      <c r="C1254" t="s">
        <v>1949</v>
      </c>
      <c r="D1254" t="s">
        <v>1981</v>
      </c>
      <c r="E1254" s="73">
        <v>333000</v>
      </c>
      <c r="F1254" s="73">
        <v>426000</v>
      </c>
      <c r="G1254" s="73">
        <v>515000</v>
      </c>
      <c r="H1254" s="73">
        <v>638000</v>
      </c>
    </row>
    <row r="1255" spans="1:8">
      <c r="A1255" s="71" t="str">
        <f t="shared" si="19"/>
        <v>Alcona County, MI</v>
      </c>
      <c r="B1255" t="s">
        <v>95</v>
      </c>
      <c r="C1255" t="s">
        <v>1982</v>
      </c>
      <c r="D1255" t="s">
        <v>1983</v>
      </c>
      <c r="E1255" s="73">
        <v>169000</v>
      </c>
      <c r="F1255" s="73">
        <v>216000</v>
      </c>
      <c r="G1255" s="73">
        <v>262000</v>
      </c>
      <c r="H1255" s="73">
        <v>325000</v>
      </c>
    </row>
    <row r="1256" spans="1:8">
      <c r="A1256" s="71" t="str">
        <f t="shared" si="19"/>
        <v>Alger County, MI</v>
      </c>
      <c r="B1256" t="s">
        <v>95</v>
      </c>
      <c r="C1256" t="s">
        <v>1984</v>
      </c>
      <c r="D1256" t="s">
        <v>1985</v>
      </c>
      <c r="E1256" s="73">
        <v>169000</v>
      </c>
      <c r="F1256" s="73">
        <v>216000</v>
      </c>
      <c r="G1256" s="73">
        <v>262000</v>
      </c>
      <c r="H1256" s="73">
        <v>325000</v>
      </c>
    </row>
    <row r="1257" spans="1:8">
      <c r="A1257" s="71" t="str">
        <f t="shared" si="19"/>
        <v>Allegan County, MI</v>
      </c>
      <c r="B1257" t="s">
        <v>95</v>
      </c>
      <c r="C1257" t="s">
        <v>1986</v>
      </c>
      <c r="D1257" t="s">
        <v>1987</v>
      </c>
      <c r="E1257" s="73">
        <v>228000</v>
      </c>
      <c r="F1257" s="73">
        <v>292000</v>
      </c>
      <c r="G1257" s="73">
        <v>353000</v>
      </c>
      <c r="H1257" s="73">
        <v>438000</v>
      </c>
    </row>
    <row r="1258" spans="1:8">
      <c r="A1258" s="71" t="str">
        <f t="shared" si="19"/>
        <v>Alpena County, MI</v>
      </c>
      <c r="B1258" t="s">
        <v>95</v>
      </c>
      <c r="C1258" t="s">
        <v>1988</v>
      </c>
      <c r="D1258" t="s">
        <v>1989</v>
      </c>
      <c r="E1258" s="73">
        <v>169000</v>
      </c>
      <c r="F1258" s="73">
        <v>216000</v>
      </c>
      <c r="G1258" s="73">
        <v>262000</v>
      </c>
      <c r="H1258" s="73">
        <v>325000</v>
      </c>
    </row>
    <row r="1259" spans="1:8">
      <c r="A1259" s="71" t="str">
        <f t="shared" si="19"/>
        <v>Antrim County, MI</v>
      </c>
      <c r="B1259" t="s">
        <v>95</v>
      </c>
      <c r="C1259" t="s">
        <v>1990</v>
      </c>
      <c r="D1259" t="s">
        <v>1991</v>
      </c>
      <c r="E1259" s="73">
        <v>230000</v>
      </c>
      <c r="F1259" s="73">
        <v>294000</v>
      </c>
      <c r="G1259" s="73">
        <v>356000</v>
      </c>
      <c r="H1259" s="73">
        <v>441000</v>
      </c>
    </row>
    <row r="1260" spans="1:8">
      <c r="A1260" s="71" t="str">
        <f t="shared" si="19"/>
        <v>Arenac County, MI</v>
      </c>
      <c r="B1260" t="s">
        <v>95</v>
      </c>
      <c r="C1260" t="s">
        <v>1992</v>
      </c>
      <c r="D1260" t="s">
        <v>1993</v>
      </c>
      <c r="E1260" s="73">
        <v>169000</v>
      </c>
      <c r="F1260" s="73">
        <v>216000</v>
      </c>
      <c r="G1260" s="73">
        <v>262000</v>
      </c>
      <c r="H1260" s="73">
        <v>325000</v>
      </c>
    </row>
    <row r="1261" spans="1:8">
      <c r="A1261" s="71" t="str">
        <f t="shared" si="19"/>
        <v>Baraga County, MI</v>
      </c>
      <c r="B1261" t="s">
        <v>95</v>
      </c>
      <c r="C1261" t="s">
        <v>1994</v>
      </c>
      <c r="D1261" t="s">
        <v>1995</v>
      </c>
      <c r="E1261" s="73">
        <v>169000</v>
      </c>
      <c r="F1261" s="73">
        <v>216000</v>
      </c>
      <c r="G1261" s="73">
        <v>262000</v>
      </c>
      <c r="H1261" s="73">
        <v>325000</v>
      </c>
    </row>
    <row r="1262" spans="1:8">
      <c r="A1262" s="71" t="str">
        <f t="shared" si="19"/>
        <v>Barry County, MI</v>
      </c>
      <c r="B1262" t="s">
        <v>95</v>
      </c>
      <c r="C1262" t="s">
        <v>1996</v>
      </c>
      <c r="D1262" t="s">
        <v>1997</v>
      </c>
      <c r="E1262" s="73">
        <v>215000</v>
      </c>
      <c r="F1262" s="73">
        <v>275000</v>
      </c>
      <c r="G1262" s="73">
        <v>333000</v>
      </c>
      <c r="H1262" s="73">
        <v>413000</v>
      </c>
    </row>
    <row r="1263" spans="1:8">
      <c r="A1263" s="71" t="str">
        <f t="shared" si="19"/>
        <v>Bay County, MI</v>
      </c>
      <c r="B1263" t="s">
        <v>95</v>
      </c>
      <c r="C1263" t="s">
        <v>685</v>
      </c>
      <c r="D1263" t="s">
        <v>1998</v>
      </c>
      <c r="E1263" s="73">
        <v>169000</v>
      </c>
      <c r="F1263" s="73">
        <v>216000</v>
      </c>
      <c r="G1263" s="73">
        <v>262000</v>
      </c>
      <c r="H1263" s="73">
        <v>325000</v>
      </c>
    </row>
    <row r="1264" spans="1:8">
      <c r="A1264" s="71" t="str">
        <f t="shared" si="19"/>
        <v>Benzie County, MI</v>
      </c>
      <c r="B1264" t="s">
        <v>95</v>
      </c>
      <c r="C1264" t="s">
        <v>1999</v>
      </c>
      <c r="D1264" t="s">
        <v>2000</v>
      </c>
      <c r="E1264" s="73">
        <v>214000</v>
      </c>
      <c r="F1264" s="73">
        <v>275000</v>
      </c>
      <c r="G1264" s="73">
        <v>332000</v>
      </c>
      <c r="H1264" s="73">
        <v>412000</v>
      </c>
    </row>
    <row r="1265" spans="1:8">
      <c r="A1265" s="71" t="str">
        <f t="shared" si="19"/>
        <v>Berrien County, MI</v>
      </c>
      <c r="B1265" t="s">
        <v>95</v>
      </c>
      <c r="C1265" t="s">
        <v>797</v>
      </c>
      <c r="D1265" t="s">
        <v>2001</v>
      </c>
      <c r="E1265" s="73">
        <v>195000</v>
      </c>
      <c r="F1265" s="73">
        <v>249000</v>
      </c>
      <c r="G1265" s="73">
        <v>302000</v>
      </c>
      <c r="H1265" s="73">
        <v>374000</v>
      </c>
    </row>
    <row r="1266" spans="1:8">
      <c r="A1266" s="71" t="str">
        <f t="shared" si="19"/>
        <v>Branch County, MI</v>
      </c>
      <c r="B1266" t="s">
        <v>95</v>
      </c>
      <c r="C1266" t="s">
        <v>2002</v>
      </c>
      <c r="D1266" t="s">
        <v>2003</v>
      </c>
      <c r="E1266" s="73">
        <v>169000</v>
      </c>
      <c r="F1266" s="73">
        <v>216000</v>
      </c>
      <c r="G1266" s="73">
        <v>262000</v>
      </c>
      <c r="H1266" s="73">
        <v>325000</v>
      </c>
    </row>
    <row r="1267" spans="1:8">
      <c r="A1267" s="71" t="str">
        <f t="shared" si="19"/>
        <v>Calhoun County, MI</v>
      </c>
      <c r="B1267" t="s">
        <v>95</v>
      </c>
      <c r="C1267" t="s">
        <v>106</v>
      </c>
      <c r="D1267" t="s">
        <v>2004</v>
      </c>
      <c r="E1267" s="73">
        <v>169000</v>
      </c>
      <c r="F1267" s="73">
        <v>216000</v>
      </c>
      <c r="G1267" s="73">
        <v>262000</v>
      </c>
      <c r="H1267" s="73">
        <v>325000</v>
      </c>
    </row>
    <row r="1268" spans="1:8">
      <c r="A1268" s="71" t="str">
        <f t="shared" si="19"/>
        <v>Cass County, MI</v>
      </c>
      <c r="B1268" t="s">
        <v>95</v>
      </c>
      <c r="C1268" t="s">
        <v>1096</v>
      </c>
      <c r="D1268" t="s">
        <v>2005</v>
      </c>
      <c r="E1268" s="73">
        <v>192000</v>
      </c>
      <c r="F1268" s="73">
        <v>246000</v>
      </c>
      <c r="G1268" s="73">
        <v>297000</v>
      </c>
      <c r="H1268" s="73">
        <v>368000</v>
      </c>
    </row>
    <row r="1269" spans="1:8">
      <c r="A1269" s="71" t="str">
        <f t="shared" si="19"/>
        <v>Charlevoix County, MI</v>
      </c>
      <c r="B1269" t="s">
        <v>95</v>
      </c>
      <c r="C1269" t="s">
        <v>2006</v>
      </c>
      <c r="D1269" t="s">
        <v>2007</v>
      </c>
      <c r="E1269" s="73">
        <v>219000</v>
      </c>
      <c r="F1269" s="73">
        <v>280000</v>
      </c>
      <c r="G1269" s="73">
        <v>339000</v>
      </c>
      <c r="H1269" s="73">
        <v>420000</v>
      </c>
    </row>
    <row r="1270" spans="1:8">
      <c r="A1270" s="71" t="str">
        <f t="shared" si="19"/>
        <v>Cheboygan County, MI</v>
      </c>
      <c r="B1270" t="s">
        <v>95</v>
      </c>
      <c r="C1270" t="s">
        <v>2008</v>
      </c>
      <c r="D1270" t="s">
        <v>2009</v>
      </c>
      <c r="E1270" s="73">
        <v>169000</v>
      </c>
      <c r="F1270" s="73">
        <v>216000</v>
      </c>
      <c r="G1270" s="73">
        <v>262000</v>
      </c>
      <c r="H1270" s="73">
        <v>325000</v>
      </c>
    </row>
    <row r="1271" spans="1:8">
      <c r="A1271" s="71" t="str">
        <f t="shared" si="19"/>
        <v>Chippewa County, MI</v>
      </c>
      <c r="B1271" t="s">
        <v>95</v>
      </c>
      <c r="C1271" t="s">
        <v>2010</v>
      </c>
      <c r="D1271" t="s">
        <v>2011</v>
      </c>
      <c r="E1271" s="73">
        <v>169000</v>
      </c>
      <c r="F1271" s="73">
        <v>216000</v>
      </c>
      <c r="G1271" s="73">
        <v>262000</v>
      </c>
      <c r="H1271" s="73">
        <v>325000</v>
      </c>
    </row>
    <row r="1272" spans="1:8">
      <c r="A1272" s="71" t="str">
        <f t="shared" si="19"/>
        <v>Clare County, MI</v>
      </c>
      <c r="B1272" t="s">
        <v>95</v>
      </c>
      <c r="C1272" t="s">
        <v>2012</v>
      </c>
      <c r="D1272" t="s">
        <v>2013</v>
      </c>
      <c r="E1272" s="73">
        <v>169000</v>
      </c>
      <c r="F1272" s="73">
        <v>216000</v>
      </c>
      <c r="G1272" s="73">
        <v>262000</v>
      </c>
      <c r="H1272" s="73">
        <v>325000</v>
      </c>
    </row>
    <row r="1273" spans="1:8">
      <c r="A1273" s="71" t="str">
        <f t="shared" si="19"/>
        <v>Clinton County, MI</v>
      </c>
      <c r="B1273" t="s">
        <v>95</v>
      </c>
      <c r="C1273" t="s">
        <v>1104</v>
      </c>
      <c r="D1273" t="s">
        <v>2014</v>
      </c>
      <c r="E1273" s="73">
        <v>228000</v>
      </c>
      <c r="F1273" s="73">
        <v>292000</v>
      </c>
      <c r="G1273" s="73">
        <v>353000</v>
      </c>
      <c r="H1273" s="73">
        <v>438000</v>
      </c>
    </row>
    <row r="1274" spans="1:8">
      <c r="A1274" s="71" t="str">
        <f t="shared" si="19"/>
        <v>Crawford County, MI</v>
      </c>
      <c r="B1274" t="s">
        <v>95</v>
      </c>
      <c r="C1274" t="s">
        <v>338</v>
      </c>
      <c r="D1274" t="s">
        <v>2015</v>
      </c>
      <c r="E1274" s="73">
        <v>169000</v>
      </c>
      <c r="F1274" s="73">
        <v>216000</v>
      </c>
      <c r="G1274" s="73">
        <v>262000</v>
      </c>
      <c r="H1274" s="73">
        <v>325000</v>
      </c>
    </row>
    <row r="1275" spans="1:8">
      <c r="A1275" s="71" t="str">
        <f t="shared" si="19"/>
        <v>Delta County, MI</v>
      </c>
      <c r="B1275" t="s">
        <v>95</v>
      </c>
      <c r="C1275" t="s">
        <v>567</v>
      </c>
      <c r="D1275" t="s">
        <v>2016</v>
      </c>
      <c r="E1275" s="73">
        <v>169000</v>
      </c>
      <c r="F1275" s="73">
        <v>216000</v>
      </c>
      <c r="G1275" s="73">
        <v>262000</v>
      </c>
      <c r="H1275" s="73">
        <v>325000</v>
      </c>
    </row>
    <row r="1276" spans="1:8">
      <c r="A1276" s="71" t="str">
        <f t="shared" si="19"/>
        <v>Dickinson County, MI</v>
      </c>
      <c r="B1276" t="s">
        <v>95</v>
      </c>
      <c r="C1276" t="s">
        <v>1376</v>
      </c>
      <c r="D1276" t="s">
        <v>2017</v>
      </c>
      <c r="E1276" s="73">
        <v>169000</v>
      </c>
      <c r="F1276" s="73">
        <v>216000</v>
      </c>
      <c r="G1276" s="73">
        <v>262000</v>
      </c>
      <c r="H1276" s="73">
        <v>325000</v>
      </c>
    </row>
    <row r="1277" spans="1:8">
      <c r="A1277" s="71" t="str">
        <f t="shared" si="19"/>
        <v>Eaton County, MI</v>
      </c>
      <c r="B1277" t="s">
        <v>95</v>
      </c>
      <c r="C1277" t="s">
        <v>2018</v>
      </c>
      <c r="D1277" t="s">
        <v>2014</v>
      </c>
      <c r="E1277" s="73">
        <v>186000</v>
      </c>
      <c r="F1277" s="73">
        <v>238000</v>
      </c>
      <c r="G1277" s="73">
        <v>289000</v>
      </c>
      <c r="H1277" s="73">
        <v>358000</v>
      </c>
    </row>
    <row r="1278" spans="1:8">
      <c r="A1278" s="71" t="str">
        <f t="shared" si="19"/>
        <v>Emmet County, MI</v>
      </c>
      <c r="B1278" t="s">
        <v>95</v>
      </c>
      <c r="C1278" t="s">
        <v>1380</v>
      </c>
      <c r="D1278" t="s">
        <v>2019</v>
      </c>
      <c r="E1278" s="73">
        <v>238000</v>
      </c>
      <c r="F1278" s="73">
        <v>304000</v>
      </c>
      <c r="G1278" s="73">
        <v>368000</v>
      </c>
      <c r="H1278" s="73">
        <v>456000</v>
      </c>
    </row>
    <row r="1279" spans="1:8">
      <c r="A1279" s="71" t="str">
        <f t="shared" si="19"/>
        <v>Genesee County, MI</v>
      </c>
      <c r="B1279" t="s">
        <v>95</v>
      </c>
      <c r="C1279" t="s">
        <v>2020</v>
      </c>
      <c r="D1279" t="s">
        <v>2021</v>
      </c>
      <c r="E1279" s="73">
        <v>169000</v>
      </c>
      <c r="F1279" s="73">
        <v>216000</v>
      </c>
      <c r="G1279" s="73">
        <v>262000</v>
      </c>
      <c r="H1279" s="73">
        <v>325000</v>
      </c>
    </row>
    <row r="1280" spans="1:8">
      <c r="A1280" s="71" t="str">
        <f t="shared" si="19"/>
        <v>Gladwin County, MI</v>
      </c>
      <c r="B1280" t="s">
        <v>95</v>
      </c>
      <c r="C1280" t="s">
        <v>2022</v>
      </c>
      <c r="D1280" t="s">
        <v>2023</v>
      </c>
      <c r="E1280" s="73">
        <v>169000</v>
      </c>
      <c r="F1280" s="73">
        <v>216000</v>
      </c>
      <c r="G1280" s="73">
        <v>262000</v>
      </c>
      <c r="H1280" s="73">
        <v>325000</v>
      </c>
    </row>
    <row r="1281" spans="1:8">
      <c r="A1281" s="71" t="str">
        <f t="shared" si="19"/>
        <v>Gogebic County, MI</v>
      </c>
      <c r="B1281" t="s">
        <v>95</v>
      </c>
      <c r="C1281" t="s">
        <v>2024</v>
      </c>
      <c r="D1281" t="s">
        <v>2025</v>
      </c>
      <c r="E1281" s="73">
        <v>169000</v>
      </c>
      <c r="F1281" s="73">
        <v>216000</v>
      </c>
      <c r="G1281" s="73">
        <v>262000</v>
      </c>
      <c r="H1281" s="73">
        <v>325000</v>
      </c>
    </row>
    <row r="1282" spans="1:8">
      <c r="A1282" s="71" t="str">
        <f t="shared" si="19"/>
        <v>Grand Traverse County, MI</v>
      </c>
      <c r="B1282" t="s">
        <v>95</v>
      </c>
      <c r="C1282" t="s">
        <v>2026</v>
      </c>
      <c r="D1282" t="s">
        <v>2027</v>
      </c>
      <c r="E1282" s="73">
        <v>280000</v>
      </c>
      <c r="F1282" s="73">
        <v>359000</v>
      </c>
      <c r="G1282" s="73">
        <v>434000</v>
      </c>
      <c r="H1282" s="73">
        <v>538000</v>
      </c>
    </row>
    <row r="1283" spans="1:8">
      <c r="A1283" s="71" t="str">
        <f t="shared" si="19"/>
        <v>Gratiot County, MI</v>
      </c>
      <c r="B1283" t="s">
        <v>95</v>
      </c>
      <c r="C1283" t="s">
        <v>2028</v>
      </c>
      <c r="D1283" t="s">
        <v>2029</v>
      </c>
      <c r="E1283" s="73">
        <v>169000</v>
      </c>
      <c r="F1283" s="73">
        <v>216000</v>
      </c>
      <c r="G1283" s="73">
        <v>262000</v>
      </c>
      <c r="H1283" s="73">
        <v>325000</v>
      </c>
    </row>
    <row r="1284" spans="1:8">
      <c r="A1284" s="71" t="str">
        <f t="shared" ref="A1284:A1347" si="20">C1284&amp;", "&amp;B1284</f>
        <v>Hillsdale County, MI</v>
      </c>
      <c r="B1284" t="s">
        <v>95</v>
      </c>
      <c r="C1284" t="s">
        <v>2030</v>
      </c>
      <c r="D1284" t="s">
        <v>2031</v>
      </c>
      <c r="E1284" s="73">
        <v>169000</v>
      </c>
      <c r="F1284" s="73">
        <v>216000</v>
      </c>
      <c r="G1284" s="73">
        <v>262000</v>
      </c>
      <c r="H1284" s="73">
        <v>325000</v>
      </c>
    </row>
    <row r="1285" spans="1:8">
      <c r="A1285" s="71" t="str">
        <f t="shared" si="20"/>
        <v>Houghton County, MI</v>
      </c>
      <c r="B1285" t="s">
        <v>95</v>
      </c>
      <c r="C1285" t="s">
        <v>2032</v>
      </c>
      <c r="D1285" t="s">
        <v>2033</v>
      </c>
      <c r="E1285" s="73">
        <v>169000</v>
      </c>
      <c r="F1285" s="73">
        <v>216000</v>
      </c>
      <c r="G1285" s="73">
        <v>262000</v>
      </c>
      <c r="H1285" s="73">
        <v>325000</v>
      </c>
    </row>
    <row r="1286" spans="1:8">
      <c r="A1286" s="71" t="str">
        <f t="shared" si="20"/>
        <v>Huron County, MI</v>
      </c>
      <c r="B1286" t="s">
        <v>95</v>
      </c>
      <c r="C1286" t="s">
        <v>2034</v>
      </c>
      <c r="D1286" t="s">
        <v>2035</v>
      </c>
      <c r="E1286" s="73">
        <v>169000</v>
      </c>
      <c r="F1286" s="73">
        <v>216000</v>
      </c>
      <c r="G1286" s="73">
        <v>262000</v>
      </c>
      <c r="H1286" s="73">
        <v>325000</v>
      </c>
    </row>
    <row r="1287" spans="1:8">
      <c r="A1287" s="71" t="str">
        <f t="shared" si="20"/>
        <v>Ingham County, MI</v>
      </c>
      <c r="B1287" t="s">
        <v>95</v>
      </c>
      <c r="C1287" t="s">
        <v>2036</v>
      </c>
      <c r="D1287" t="s">
        <v>2014</v>
      </c>
      <c r="E1287" s="73">
        <v>171000</v>
      </c>
      <c r="F1287" s="73">
        <v>219000</v>
      </c>
      <c r="G1287" s="73">
        <v>265000</v>
      </c>
      <c r="H1287" s="73">
        <v>329000</v>
      </c>
    </row>
    <row r="1288" spans="1:8">
      <c r="A1288" s="71" t="str">
        <f t="shared" si="20"/>
        <v>Ionia County, MI</v>
      </c>
      <c r="B1288" t="s">
        <v>95</v>
      </c>
      <c r="C1288" t="s">
        <v>2037</v>
      </c>
      <c r="D1288" t="s">
        <v>2038</v>
      </c>
      <c r="E1288" s="73">
        <v>169000</v>
      </c>
      <c r="F1288" s="73">
        <v>216000</v>
      </c>
      <c r="G1288" s="73">
        <v>262000</v>
      </c>
      <c r="H1288" s="73">
        <v>325000</v>
      </c>
    </row>
    <row r="1289" spans="1:8">
      <c r="A1289" s="71" t="str">
        <f t="shared" si="20"/>
        <v>Iosco County, MI</v>
      </c>
      <c r="B1289" t="s">
        <v>95</v>
      </c>
      <c r="C1289" t="s">
        <v>2039</v>
      </c>
      <c r="D1289" t="s">
        <v>2040</v>
      </c>
      <c r="E1289" s="73">
        <v>169000</v>
      </c>
      <c r="F1289" s="73">
        <v>216000</v>
      </c>
      <c r="G1289" s="73">
        <v>262000</v>
      </c>
      <c r="H1289" s="73">
        <v>325000</v>
      </c>
    </row>
    <row r="1290" spans="1:8">
      <c r="A1290" s="71" t="str">
        <f t="shared" si="20"/>
        <v>Iron County, MI</v>
      </c>
      <c r="B1290" t="s">
        <v>95</v>
      </c>
      <c r="C1290" t="s">
        <v>2041</v>
      </c>
      <c r="D1290" t="s">
        <v>2042</v>
      </c>
      <c r="E1290" s="73">
        <v>169000</v>
      </c>
      <c r="F1290" s="73">
        <v>216000</v>
      </c>
      <c r="G1290" s="73">
        <v>262000</v>
      </c>
      <c r="H1290" s="73">
        <v>325000</v>
      </c>
    </row>
    <row r="1291" spans="1:8">
      <c r="A1291" s="71" t="str">
        <f t="shared" si="20"/>
        <v>Isabella County, MI</v>
      </c>
      <c r="B1291" t="s">
        <v>95</v>
      </c>
      <c r="C1291" t="s">
        <v>2043</v>
      </c>
      <c r="D1291" t="s">
        <v>2044</v>
      </c>
      <c r="E1291" s="73">
        <v>169000</v>
      </c>
      <c r="F1291" s="73">
        <v>216000</v>
      </c>
      <c r="G1291" s="73">
        <v>262000</v>
      </c>
      <c r="H1291" s="73">
        <v>325000</v>
      </c>
    </row>
    <row r="1292" spans="1:8">
      <c r="A1292" s="71" t="str">
        <f t="shared" si="20"/>
        <v>Jackson County, MI</v>
      </c>
      <c r="B1292" t="s">
        <v>95</v>
      </c>
      <c r="C1292" t="s">
        <v>166</v>
      </c>
      <c r="D1292" t="s">
        <v>2045</v>
      </c>
      <c r="E1292" s="73">
        <v>169000</v>
      </c>
      <c r="F1292" s="73">
        <v>216000</v>
      </c>
      <c r="G1292" s="73">
        <v>262000</v>
      </c>
      <c r="H1292" s="73">
        <v>325000</v>
      </c>
    </row>
    <row r="1293" spans="1:8">
      <c r="A1293" s="71" t="str">
        <f t="shared" si="20"/>
        <v>Kalamazoo County, MI</v>
      </c>
      <c r="B1293" t="s">
        <v>95</v>
      </c>
      <c r="C1293" t="s">
        <v>2046</v>
      </c>
      <c r="D1293" t="s">
        <v>2047</v>
      </c>
      <c r="E1293" s="73">
        <v>195000</v>
      </c>
      <c r="F1293" s="73">
        <v>249000</v>
      </c>
      <c r="G1293" s="73">
        <v>302000</v>
      </c>
      <c r="H1293" s="73">
        <v>374000</v>
      </c>
    </row>
    <row r="1294" spans="1:8">
      <c r="A1294" s="71" t="str">
        <f t="shared" si="20"/>
        <v>Kalkaska County, MI</v>
      </c>
      <c r="B1294" t="s">
        <v>95</v>
      </c>
      <c r="C1294" t="s">
        <v>2048</v>
      </c>
      <c r="D1294" t="s">
        <v>2049</v>
      </c>
      <c r="E1294" s="73">
        <v>169000</v>
      </c>
      <c r="F1294" s="73">
        <v>216000</v>
      </c>
      <c r="G1294" s="73">
        <v>262000</v>
      </c>
      <c r="H1294" s="73">
        <v>325000</v>
      </c>
    </row>
    <row r="1295" spans="1:8">
      <c r="A1295" s="71" t="str">
        <f t="shared" si="20"/>
        <v>Kent County, MI</v>
      </c>
      <c r="B1295" t="s">
        <v>95</v>
      </c>
      <c r="C1295" t="s">
        <v>672</v>
      </c>
      <c r="D1295" t="s">
        <v>2050</v>
      </c>
      <c r="E1295" s="73">
        <v>219000</v>
      </c>
      <c r="F1295" s="73">
        <v>280000</v>
      </c>
      <c r="G1295" s="73">
        <v>339000</v>
      </c>
      <c r="H1295" s="73">
        <v>420000</v>
      </c>
    </row>
    <row r="1296" spans="1:8">
      <c r="A1296" s="71" t="str">
        <f t="shared" si="20"/>
        <v>Keweenaw County, MI</v>
      </c>
      <c r="B1296" t="s">
        <v>95</v>
      </c>
      <c r="C1296" t="s">
        <v>2051</v>
      </c>
      <c r="D1296" t="s">
        <v>2052</v>
      </c>
      <c r="E1296" s="73">
        <v>169000</v>
      </c>
      <c r="F1296" s="73">
        <v>216000</v>
      </c>
      <c r="G1296" s="73">
        <v>262000</v>
      </c>
      <c r="H1296" s="73">
        <v>325000</v>
      </c>
    </row>
    <row r="1297" spans="1:8">
      <c r="A1297" s="71" t="str">
        <f t="shared" si="20"/>
        <v>Lake County, MI</v>
      </c>
      <c r="B1297" t="s">
        <v>95</v>
      </c>
      <c r="C1297" t="s">
        <v>463</v>
      </c>
      <c r="D1297" t="s">
        <v>2053</v>
      </c>
      <c r="E1297" s="73">
        <v>169000</v>
      </c>
      <c r="F1297" s="73">
        <v>216000</v>
      </c>
      <c r="G1297" s="73">
        <v>262000</v>
      </c>
      <c r="H1297" s="73">
        <v>325000</v>
      </c>
    </row>
    <row r="1298" spans="1:8">
      <c r="A1298" s="71" t="str">
        <f t="shared" si="20"/>
        <v>Lapeer County, MI</v>
      </c>
      <c r="B1298" t="s">
        <v>95</v>
      </c>
      <c r="C1298" t="s">
        <v>2054</v>
      </c>
      <c r="D1298" t="s">
        <v>2055</v>
      </c>
      <c r="E1298" s="73">
        <v>225000</v>
      </c>
      <c r="F1298" s="73">
        <v>288000</v>
      </c>
      <c r="G1298" s="73">
        <v>348000</v>
      </c>
      <c r="H1298" s="73">
        <v>431000</v>
      </c>
    </row>
    <row r="1299" spans="1:8">
      <c r="A1299" s="71" t="str">
        <f t="shared" si="20"/>
        <v>Leelanau County, MI</v>
      </c>
      <c r="B1299" t="s">
        <v>95</v>
      </c>
      <c r="C1299" t="s">
        <v>2056</v>
      </c>
      <c r="D1299" t="s">
        <v>2057</v>
      </c>
      <c r="E1299" s="73">
        <v>315000</v>
      </c>
      <c r="F1299" s="73">
        <v>403000</v>
      </c>
      <c r="G1299" s="73">
        <v>488000</v>
      </c>
      <c r="H1299" s="73">
        <v>604000</v>
      </c>
    </row>
    <row r="1300" spans="1:8">
      <c r="A1300" s="71" t="str">
        <f t="shared" si="20"/>
        <v>Lenawee County, MI</v>
      </c>
      <c r="B1300" t="s">
        <v>95</v>
      </c>
      <c r="C1300" t="s">
        <v>2058</v>
      </c>
      <c r="D1300" t="s">
        <v>2059</v>
      </c>
      <c r="E1300" s="73">
        <v>169000</v>
      </c>
      <c r="F1300" s="73">
        <v>216000</v>
      </c>
      <c r="G1300" s="73">
        <v>262000</v>
      </c>
      <c r="H1300" s="73">
        <v>325000</v>
      </c>
    </row>
    <row r="1301" spans="1:8">
      <c r="A1301" s="71" t="str">
        <f t="shared" si="20"/>
        <v>Livingston County, MI</v>
      </c>
      <c r="B1301" t="s">
        <v>95</v>
      </c>
      <c r="C1301" t="s">
        <v>1157</v>
      </c>
      <c r="D1301" t="s">
        <v>2060</v>
      </c>
      <c r="E1301" s="73">
        <v>293000</v>
      </c>
      <c r="F1301" s="73">
        <v>375000</v>
      </c>
      <c r="G1301" s="73">
        <v>454000</v>
      </c>
      <c r="H1301" s="73">
        <v>562000</v>
      </c>
    </row>
    <row r="1302" spans="1:8">
      <c r="A1302" s="71" t="str">
        <f t="shared" si="20"/>
        <v>Luce County, MI</v>
      </c>
      <c r="B1302" t="s">
        <v>95</v>
      </c>
      <c r="C1302" t="s">
        <v>2061</v>
      </c>
      <c r="D1302" t="s">
        <v>2062</v>
      </c>
      <c r="E1302" s="73">
        <v>169000</v>
      </c>
      <c r="F1302" s="73">
        <v>216000</v>
      </c>
      <c r="G1302" s="73">
        <v>262000</v>
      </c>
      <c r="H1302" s="73">
        <v>325000</v>
      </c>
    </row>
    <row r="1303" spans="1:8">
      <c r="A1303" s="71" t="str">
        <f t="shared" si="20"/>
        <v>Mackinac County, MI</v>
      </c>
      <c r="B1303" t="s">
        <v>95</v>
      </c>
      <c r="C1303" t="s">
        <v>2063</v>
      </c>
      <c r="D1303" t="s">
        <v>2064</v>
      </c>
      <c r="E1303" s="73">
        <v>169000</v>
      </c>
      <c r="F1303" s="73">
        <v>216000</v>
      </c>
      <c r="G1303" s="73">
        <v>262000</v>
      </c>
      <c r="H1303" s="73">
        <v>325000</v>
      </c>
    </row>
    <row r="1304" spans="1:8">
      <c r="A1304" s="71" t="str">
        <f t="shared" si="20"/>
        <v>Macomb County, MI</v>
      </c>
      <c r="B1304" t="s">
        <v>95</v>
      </c>
      <c r="C1304" t="s">
        <v>2065</v>
      </c>
      <c r="D1304" t="s">
        <v>2055</v>
      </c>
      <c r="E1304" s="73">
        <v>206000</v>
      </c>
      <c r="F1304" s="73">
        <v>263000</v>
      </c>
      <c r="G1304" s="73">
        <v>319000</v>
      </c>
      <c r="H1304" s="73">
        <v>395000</v>
      </c>
    </row>
    <row r="1305" spans="1:8">
      <c r="A1305" s="71" t="str">
        <f t="shared" si="20"/>
        <v>Manistee County, MI</v>
      </c>
      <c r="B1305" t="s">
        <v>95</v>
      </c>
      <c r="C1305" t="s">
        <v>2066</v>
      </c>
      <c r="D1305" t="s">
        <v>2067</v>
      </c>
      <c r="E1305" s="73">
        <v>169000</v>
      </c>
      <c r="F1305" s="73">
        <v>216000</v>
      </c>
      <c r="G1305" s="73">
        <v>262000</v>
      </c>
      <c r="H1305" s="73">
        <v>325000</v>
      </c>
    </row>
    <row r="1306" spans="1:8">
      <c r="A1306" s="71" t="str">
        <f t="shared" si="20"/>
        <v>Marquette County, MI</v>
      </c>
      <c r="B1306" t="s">
        <v>95</v>
      </c>
      <c r="C1306" t="s">
        <v>2068</v>
      </c>
      <c r="D1306" t="s">
        <v>2069</v>
      </c>
      <c r="E1306" s="73">
        <v>181000</v>
      </c>
      <c r="F1306" s="73">
        <v>231000</v>
      </c>
      <c r="G1306" s="73">
        <v>280000</v>
      </c>
      <c r="H1306" s="73">
        <v>347000</v>
      </c>
    </row>
    <row r="1307" spans="1:8">
      <c r="A1307" s="71" t="str">
        <f t="shared" si="20"/>
        <v>Mason County, MI</v>
      </c>
      <c r="B1307" t="s">
        <v>95</v>
      </c>
      <c r="C1307" t="s">
        <v>1170</v>
      </c>
      <c r="D1307" t="s">
        <v>2070</v>
      </c>
      <c r="E1307" s="73">
        <v>176000</v>
      </c>
      <c r="F1307" s="73">
        <v>225000</v>
      </c>
      <c r="G1307" s="73">
        <v>272000</v>
      </c>
      <c r="H1307" s="73">
        <v>337000</v>
      </c>
    </row>
    <row r="1308" spans="1:8">
      <c r="A1308" s="71" t="str">
        <f t="shared" si="20"/>
        <v>Mecosta County, MI</v>
      </c>
      <c r="B1308" t="s">
        <v>95</v>
      </c>
      <c r="C1308" t="s">
        <v>2071</v>
      </c>
      <c r="D1308" t="s">
        <v>2072</v>
      </c>
      <c r="E1308" s="73">
        <v>169000</v>
      </c>
      <c r="F1308" s="73">
        <v>216000</v>
      </c>
      <c r="G1308" s="73">
        <v>262000</v>
      </c>
      <c r="H1308" s="73">
        <v>325000</v>
      </c>
    </row>
    <row r="1309" spans="1:8">
      <c r="A1309" s="71" t="str">
        <f t="shared" si="20"/>
        <v>Menominee County, MI</v>
      </c>
      <c r="B1309" t="s">
        <v>95</v>
      </c>
      <c r="C1309" t="s">
        <v>2073</v>
      </c>
      <c r="D1309" t="s">
        <v>2074</v>
      </c>
      <c r="E1309" s="73">
        <v>169000</v>
      </c>
      <c r="F1309" s="73">
        <v>216000</v>
      </c>
      <c r="G1309" s="73">
        <v>262000</v>
      </c>
      <c r="H1309" s="73">
        <v>325000</v>
      </c>
    </row>
    <row r="1310" spans="1:8">
      <c r="A1310" s="71" t="str">
        <f t="shared" si="20"/>
        <v>Midland County, MI</v>
      </c>
      <c r="B1310" t="s">
        <v>95</v>
      </c>
      <c r="C1310" t="s">
        <v>2075</v>
      </c>
      <c r="D1310" t="s">
        <v>2076</v>
      </c>
      <c r="E1310" s="73">
        <v>169000</v>
      </c>
      <c r="F1310" s="73">
        <v>216000</v>
      </c>
      <c r="G1310" s="73">
        <v>262000</v>
      </c>
      <c r="H1310" s="73">
        <v>325000</v>
      </c>
    </row>
    <row r="1311" spans="1:8">
      <c r="A1311" s="71" t="str">
        <f t="shared" si="20"/>
        <v>Missaukee County, MI</v>
      </c>
      <c r="B1311" t="s">
        <v>95</v>
      </c>
      <c r="C1311" t="s">
        <v>2077</v>
      </c>
      <c r="D1311" t="s">
        <v>2078</v>
      </c>
      <c r="E1311" s="73">
        <v>169000</v>
      </c>
      <c r="F1311" s="73">
        <v>216000</v>
      </c>
      <c r="G1311" s="73">
        <v>262000</v>
      </c>
      <c r="H1311" s="73">
        <v>325000</v>
      </c>
    </row>
    <row r="1312" spans="1:8">
      <c r="A1312" s="71" t="str">
        <f t="shared" si="20"/>
        <v>Monroe County, MI</v>
      </c>
      <c r="B1312" t="s">
        <v>95</v>
      </c>
      <c r="C1312" t="s">
        <v>190</v>
      </c>
      <c r="D1312" t="s">
        <v>2079</v>
      </c>
      <c r="E1312" s="73">
        <v>183000</v>
      </c>
      <c r="F1312" s="73">
        <v>234000</v>
      </c>
      <c r="G1312" s="73">
        <v>283000</v>
      </c>
      <c r="H1312" s="73">
        <v>351000</v>
      </c>
    </row>
    <row r="1313" spans="1:8">
      <c r="A1313" s="71" t="str">
        <f t="shared" si="20"/>
        <v>Montcalm County, MI</v>
      </c>
      <c r="B1313" t="s">
        <v>95</v>
      </c>
      <c r="C1313" t="s">
        <v>2080</v>
      </c>
      <c r="D1313" t="s">
        <v>2081</v>
      </c>
      <c r="E1313" s="73">
        <v>169000</v>
      </c>
      <c r="F1313" s="73">
        <v>216000</v>
      </c>
      <c r="G1313" s="73">
        <v>262000</v>
      </c>
      <c r="H1313" s="73">
        <v>325000</v>
      </c>
    </row>
    <row r="1314" spans="1:8">
      <c r="A1314" s="71" t="str">
        <f t="shared" si="20"/>
        <v>Montmorency County, MI</v>
      </c>
      <c r="B1314" t="s">
        <v>95</v>
      </c>
      <c r="C1314" t="s">
        <v>2082</v>
      </c>
      <c r="D1314" t="s">
        <v>2083</v>
      </c>
      <c r="E1314" s="73">
        <v>169000</v>
      </c>
      <c r="F1314" s="73">
        <v>216000</v>
      </c>
      <c r="G1314" s="73">
        <v>262000</v>
      </c>
      <c r="H1314" s="73">
        <v>325000</v>
      </c>
    </row>
    <row r="1315" spans="1:8">
      <c r="A1315" s="71" t="str">
        <f t="shared" si="20"/>
        <v>Muskegon County, MI</v>
      </c>
      <c r="B1315" t="s">
        <v>95</v>
      </c>
      <c r="C1315" t="s">
        <v>2084</v>
      </c>
      <c r="D1315" t="s">
        <v>2085</v>
      </c>
      <c r="E1315" s="73">
        <v>169000</v>
      </c>
      <c r="F1315" s="73">
        <v>216000</v>
      </c>
      <c r="G1315" s="73">
        <v>262000</v>
      </c>
      <c r="H1315" s="73">
        <v>325000</v>
      </c>
    </row>
    <row r="1316" spans="1:8">
      <c r="A1316" s="71" t="str">
        <f t="shared" si="20"/>
        <v>Newaygo County, MI</v>
      </c>
      <c r="B1316" t="s">
        <v>95</v>
      </c>
      <c r="C1316" t="s">
        <v>2086</v>
      </c>
      <c r="D1316" t="s">
        <v>2087</v>
      </c>
      <c r="E1316" s="73">
        <v>169000</v>
      </c>
      <c r="F1316" s="73">
        <v>216000</v>
      </c>
      <c r="G1316" s="73">
        <v>262000</v>
      </c>
      <c r="H1316" s="73">
        <v>325000</v>
      </c>
    </row>
    <row r="1317" spans="1:8">
      <c r="A1317" s="71" t="str">
        <f t="shared" si="20"/>
        <v>Oakland County, MI</v>
      </c>
      <c r="B1317" t="s">
        <v>95</v>
      </c>
      <c r="C1317" t="s">
        <v>2088</v>
      </c>
      <c r="D1317" t="s">
        <v>2055</v>
      </c>
      <c r="E1317" s="73">
        <v>258000</v>
      </c>
      <c r="F1317" s="73">
        <v>331000</v>
      </c>
      <c r="G1317" s="73">
        <v>400000</v>
      </c>
      <c r="H1317" s="73">
        <v>496000</v>
      </c>
    </row>
    <row r="1318" spans="1:8">
      <c r="A1318" s="71" t="str">
        <f t="shared" si="20"/>
        <v>Oceana County, MI</v>
      </c>
      <c r="B1318" t="s">
        <v>95</v>
      </c>
      <c r="C1318" t="s">
        <v>2089</v>
      </c>
      <c r="D1318" t="s">
        <v>2090</v>
      </c>
      <c r="E1318" s="73">
        <v>169000</v>
      </c>
      <c r="F1318" s="73">
        <v>216000</v>
      </c>
      <c r="G1318" s="73">
        <v>262000</v>
      </c>
      <c r="H1318" s="73">
        <v>325000</v>
      </c>
    </row>
    <row r="1319" spans="1:8">
      <c r="A1319" s="71" t="str">
        <f t="shared" si="20"/>
        <v>Ogemaw County, MI</v>
      </c>
      <c r="B1319" t="s">
        <v>95</v>
      </c>
      <c r="C1319" t="s">
        <v>2091</v>
      </c>
      <c r="D1319" t="s">
        <v>2092</v>
      </c>
      <c r="E1319" s="73">
        <v>169000</v>
      </c>
      <c r="F1319" s="73">
        <v>216000</v>
      </c>
      <c r="G1319" s="73">
        <v>262000</v>
      </c>
      <c r="H1319" s="73">
        <v>325000</v>
      </c>
    </row>
    <row r="1320" spans="1:8">
      <c r="A1320" s="71" t="str">
        <f t="shared" si="20"/>
        <v>Ontonagon County, MI</v>
      </c>
      <c r="B1320" t="s">
        <v>95</v>
      </c>
      <c r="C1320" t="s">
        <v>2093</v>
      </c>
      <c r="D1320" t="s">
        <v>2094</v>
      </c>
      <c r="E1320" s="73">
        <v>169000</v>
      </c>
      <c r="F1320" s="73">
        <v>216000</v>
      </c>
      <c r="G1320" s="73">
        <v>262000</v>
      </c>
      <c r="H1320" s="73">
        <v>325000</v>
      </c>
    </row>
    <row r="1321" spans="1:8">
      <c r="A1321" s="71" t="str">
        <f t="shared" si="20"/>
        <v>Osceola County, MI</v>
      </c>
      <c r="B1321" t="s">
        <v>95</v>
      </c>
      <c r="C1321" t="s">
        <v>756</v>
      </c>
      <c r="D1321" t="s">
        <v>2095</v>
      </c>
      <c r="E1321" s="73">
        <v>169000</v>
      </c>
      <c r="F1321" s="73">
        <v>216000</v>
      </c>
      <c r="G1321" s="73">
        <v>262000</v>
      </c>
      <c r="H1321" s="73">
        <v>325000</v>
      </c>
    </row>
    <row r="1322" spans="1:8">
      <c r="A1322" s="71" t="str">
        <f t="shared" si="20"/>
        <v>Oscoda County, MI</v>
      </c>
      <c r="B1322" t="s">
        <v>95</v>
      </c>
      <c r="C1322" t="s">
        <v>2096</v>
      </c>
      <c r="D1322" t="s">
        <v>2097</v>
      </c>
      <c r="E1322" s="73">
        <v>169000</v>
      </c>
      <c r="F1322" s="73">
        <v>216000</v>
      </c>
      <c r="G1322" s="73">
        <v>262000</v>
      </c>
      <c r="H1322" s="73">
        <v>325000</v>
      </c>
    </row>
    <row r="1323" spans="1:8">
      <c r="A1323" s="71" t="str">
        <f t="shared" si="20"/>
        <v>Otsego County, MI</v>
      </c>
      <c r="B1323" t="s">
        <v>95</v>
      </c>
      <c r="C1323" t="s">
        <v>2098</v>
      </c>
      <c r="D1323" t="s">
        <v>2099</v>
      </c>
      <c r="E1323" s="73">
        <v>169000</v>
      </c>
      <c r="F1323" s="73">
        <v>216000</v>
      </c>
      <c r="G1323" s="73">
        <v>262000</v>
      </c>
      <c r="H1323" s="73">
        <v>325000</v>
      </c>
    </row>
    <row r="1324" spans="1:8">
      <c r="A1324" s="71" t="str">
        <f t="shared" si="20"/>
        <v>Ottawa County, MI</v>
      </c>
      <c r="B1324" t="s">
        <v>95</v>
      </c>
      <c r="C1324" t="s">
        <v>1577</v>
      </c>
      <c r="D1324" t="s">
        <v>2100</v>
      </c>
      <c r="E1324" s="73">
        <v>252000</v>
      </c>
      <c r="F1324" s="73">
        <v>322000</v>
      </c>
      <c r="G1324" s="73">
        <v>390000</v>
      </c>
      <c r="H1324" s="73">
        <v>483000</v>
      </c>
    </row>
    <row r="1325" spans="1:8">
      <c r="A1325" s="71" t="str">
        <f t="shared" si="20"/>
        <v>Presque Isle County, MI</v>
      </c>
      <c r="B1325" t="s">
        <v>95</v>
      </c>
      <c r="C1325" t="s">
        <v>2101</v>
      </c>
      <c r="D1325" t="s">
        <v>2102</v>
      </c>
      <c r="E1325" s="73">
        <v>169000</v>
      </c>
      <c r="F1325" s="73">
        <v>216000</v>
      </c>
      <c r="G1325" s="73">
        <v>262000</v>
      </c>
      <c r="H1325" s="73">
        <v>325000</v>
      </c>
    </row>
    <row r="1326" spans="1:8">
      <c r="A1326" s="71" t="str">
        <f t="shared" si="20"/>
        <v>Roscommon County, MI</v>
      </c>
      <c r="B1326" t="s">
        <v>95</v>
      </c>
      <c r="C1326" t="s">
        <v>2103</v>
      </c>
      <c r="D1326" t="s">
        <v>2104</v>
      </c>
      <c r="E1326" s="73">
        <v>169000</v>
      </c>
      <c r="F1326" s="73">
        <v>216000</v>
      </c>
      <c r="G1326" s="73">
        <v>262000</v>
      </c>
      <c r="H1326" s="73">
        <v>325000</v>
      </c>
    </row>
    <row r="1327" spans="1:8">
      <c r="A1327" s="71" t="str">
        <f t="shared" si="20"/>
        <v>Saginaw County, MI</v>
      </c>
      <c r="B1327" t="s">
        <v>95</v>
      </c>
      <c r="C1327" t="s">
        <v>2105</v>
      </c>
      <c r="D1327" t="s">
        <v>2106</v>
      </c>
      <c r="E1327" s="73">
        <v>169000</v>
      </c>
      <c r="F1327" s="73">
        <v>216000</v>
      </c>
      <c r="G1327" s="73">
        <v>262000</v>
      </c>
      <c r="H1327" s="73">
        <v>325000</v>
      </c>
    </row>
    <row r="1328" spans="1:8">
      <c r="A1328" s="71" t="str">
        <f t="shared" si="20"/>
        <v>St. Clair County, MI</v>
      </c>
      <c r="B1328" t="s">
        <v>95</v>
      </c>
      <c r="C1328" t="s">
        <v>204</v>
      </c>
      <c r="D1328" t="s">
        <v>2055</v>
      </c>
      <c r="E1328" s="73">
        <v>206000</v>
      </c>
      <c r="F1328" s="73">
        <v>263000</v>
      </c>
      <c r="G1328" s="73">
        <v>319000</v>
      </c>
      <c r="H1328" s="73">
        <v>395000</v>
      </c>
    </row>
    <row r="1329" spans="1:8">
      <c r="A1329" s="71" t="str">
        <f t="shared" si="20"/>
        <v>St. Joseph County, MI</v>
      </c>
      <c r="B1329" t="s">
        <v>95</v>
      </c>
      <c r="C1329" t="s">
        <v>1305</v>
      </c>
      <c r="D1329" t="s">
        <v>2107</v>
      </c>
      <c r="E1329" s="73">
        <v>169000</v>
      </c>
      <c r="F1329" s="73">
        <v>216000</v>
      </c>
      <c r="G1329" s="73">
        <v>262000</v>
      </c>
      <c r="H1329" s="73">
        <v>325000</v>
      </c>
    </row>
    <row r="1330" spans="1:8">
      <c r="A1330" s="71" t="str">
        <f t="shared" si="20"/>
        <v>Sanilac County, MI</v>
      </c>
      <c r="B1330" t="s">
        <v>95</v>
      </c>
      <c r="C1330" t="s">
        <v>2108</v>
      </c>
      <c r="D1330" t="s">
        <v>2109</v>
      </c>
      <c r="E1330" s="73">
        <v>169000</v>
      </c>
      <c r="F1330" s="73">
        <v>216000</v>
      </c>
      <c r="G1330" s="73">
        <v>262000</v>
      </c>
      <c r="H1330" s="73">
        <v>325000</v>
      </c>
    </row>
    <row r="1331" spans="1:8">
      <c r="A1331" s="71" t="str">
        <f t="shared" si="20"/>
        <v>Schoolcraft County, MI</v>
      </c>
      <c r="B1331" t="s">
        <v>95</v>
      </c>
      <c r="C1331" t="s">
        <v>2110</v>
      </c>
      <c r="D1331" t="s">
        <v>2111</v>
      </c>
      <c r="E1331" s="73">
        <v>169000</v>
      </c>
      <c r="F1331" s="73">
        <v>216000</v>
      </c>
      <c r="G1331" s="73">
        <v>262000</v>
      </c>
      <c r="H1331" s="73">
        <v>325000</v>
      </c>
    </row>
    <row r="1332" spans="1:8">
      <c r="A1332" s="71" t="str">
        <f t="shared" si="20"/>
        <v>Shiawassee County, MI</v>
      </c>
      <c r="B1332" t="s">
        <v>95</v>
      </c>
      <c r="C1332" t="s">
        <v>2112</v>
      </c>
      <c r="D1332" t="s">
        <v>2113</v>
      </c>
      <c r="E1332" s="73">
        <v>169000</v>
      </c>
      <c r="F1332" s="73">
        <v>216000</v>
      </c>
      <c r="G1332" s="73">
        <v>262000</v>
      </c>
      <c r="H1332" s="73">
        <v>325000</v>
      </c>
    </row>
    <row r="1333" spans="1:8">
      <c r="A1333" s="71" t="str">
        <f t="shared" si="20"/>
        <v>Tuscola County, MI</v>
      </c>
      <c r="B1333" t="s">
        <v>95</v>
      </c>
      <c r="C1333" t="s">
        <v>2114</v>
      </c>
      <c r="D1333" t="s">
        <v>2115</v>
      </c>
      <c r="E1333" s="73">
        <v>169000</v>
      </c>
      <c r="F1333" s="73">
        <v>216000</v>
      </c>
      <c r="G1333" s="73">
        <v>262000</v>
      </c>
      <c r="H1333" s="73">
        <v>325000</v>
      </c>
    </row>
    <row r="1334" spans="1:8">
      <c r="A1334" s="71" t="str">
        <f t="shared" si="20"/>
        <v>Van Buren County, MI</v>
      </c>
      <c r="B1334" t="s">
        <v>95</v>
      </c>
      <c r="C1334" t="s">
        <v>424</v>
      </c>
      <c r="D1334" t="s">
        <v>2047</v>
      </c>
      <c r="E1334" s="73">
        <v>213000</v>
      </c>
      <c r="F1334" s="73">
        <v>273000</v>
      </c>
      <c r="G1334" s="73">
        <v>331000</v>
      </c>
      <c r="H1334" s="73">
        <v>410000</v>
      </c>
    </row>
    <row r="1335" spans="1:8">
      <c r="A1335" s="71" t="str">
        <f t="shared" si="20"/>
        <v>Washtenaw County, MI</v>
      </c>
      <c r="B1335" t="s">
        <v>95</v>
      </c>
      <c r="C1335" t="s">
        <v>2116</v>
      </c>
      <c r="D1335" t="s">
        <v>2117</v>
      </c>
      <c r="E1335" s="73">
        <v>280000</v>
      </c>
      <c r="F1335" s="73">
        <v>359000</v>
      </c>
      <c r="G1335" s="73">
        <v>434000</v>
      </c>
      <c r="H1335" s="73">
        <v>538000</v>
      </c>
    </row>
    <row r="1336" spans="1:8">
      <c r="A1336" s="71" t="str">
        <f t="shared" si="20"/>
        <v>Wayne County, MI</v>
      </c>
      <c r="B1336" t="s">
        <v>95</v>
      </c>
      <c r="C1336" t="s">
        <v>985</v>
      </c>
      <c r="D1336" t="s">
        <v>2055</v>
      </c>
      <c r="E1336" s="73">
        <v>206000</v>
      </c>
      <c r="F1336" s="73">
        <v>263000</v>
      </c>
      <c r="G1336" s="73">
        <v>319000</v>
      </c>
      <c r="H1336" s="73">
        <v>395000</v>
      </c>
    </row>
    <row r="1337" spans="1:8">
      <c r="A1337" s="71" t="str">
        <f t="shared" si="20"/>
        <v>Wexford County, MI</v>
      </c>
      <c r="B1337" t="s">
        <v>95</v>
      </c>
      <c r="C1337" t="s">
        <v>2118</v>
      </c>
      <c r="D1337" t="s">
        <v>2119</v>
      </c>
      <c r="E1337" s="73">
        <v>169000</v>
      </c>
      <c r="F1337" s="73">
        <v>216000</v>
      </c>
      <c r="G1337" s="73">
        <v>262000</v>
      </c>
      <c r="H1337" s="73">
        <v>325000</v>
      </c>
    </row>
    <row r="1338" spans="1:8">
      <c r="A1338" s="71" t="str">
        <f t="shared" si="20"/>
        <v>Aitkin County, MN</v>
      </c>
      <c r="B1338" t="s">
        <v>2120</v>
      </c>
      <c r="C1338" t="s">
        <v>2121</v>
      </c>
      <c r="D1338" t="s">
        <v>2122</v>
      </c>
      <c r="E1338" s="73">
        <v>228000</v>
      </c>
      <c r="F1338" s="73">
        <v>292000</v>
      </c>
      <c r="G1338" s="73">
        <v>353000</v>
      </c>
      <c r="H1338" s="73">
        <v>438000</v>
      </c>
    </row>
    <row r="1339" spans="1:8">
      <c r="A1339" s="71" t="str">
        <f t="shared" si="20"/>
        <v>Anoka County, MN</v>
      </c>
      <c r="B1339" t="s">
        <v>2120</v>
      </c>
      <c r="C1339" t="s">
        <v>2123</v>
      </c>
      <c r="D1339" t="s">
        <v>2124</v>
      </c>
      <c r="E1339" s="73">
        <v>305000</v>
      </c>
      <c r="F1339" s="73">
        <v>390000</v>
      </c>
      <c r="G1339" s="73">
        <v>473000</v>
      </c>
      <c r="H1339" s="73">
        <v>586000</v>
      </c>
    </row>
    <row r="1340" spans="1:8">
      <c r="A1340" s="71" t="str">
        <f t="shared" si="20"/>
        <v>Becker County, MN</v>
      </c>
      <c r="B1340" t="s">
        <v>2120</v>
      </c>
      <c r="C1340" t="s">
        <v>2125</v>
      </c>
      <c r="D1340" t="s">
        <v>2126</v>
      </c>
      <c r="E1340" s="73">
        <v>261000</v>
      </c>
      <c r="F1340" s="73">
        <v>334000</v>
      </c>
      <c r="G1340" s="73">
        <v>405000</v>
      </c>
      <c r="H1340" s="73">
        <v>501000</v>
      </c>
    </row>
    <row r="1341" spans="1:8">
      <c r="A1341" s="71" t="str">
        <f t="shared" si="20"/>
        <v>Beltrami County, MN</v>
      </c>
      <c r="B1341" t="s">
        <v>2120</v>
      </c>
      <c r="C1341" t="s">
        <v>2127</v>
      </c>
      <c r="D1341" t="s">
        <v>2128</v>
      </c>
      <c r="E1341" s="73">
        <v>207000</v>
      </c>
      <c r="F1341" s="73">
        <v>265000</v>
      </c>
      <c r="G1341" s="73">
        <v>321000</v>
      </c>
      <c r="H1341" s="73">
        <v>398000</v>
      </c>
    </row>
    <row r="1342" spans="1:8">
      <c r="A1342" s="71" t="str">
        <f t="shared" si="20"/>
        <v>Benton County, MN</v>
      </c>
      <c r="B1342" t="s">
        <v>2120</v>
      </c>
      <c r="C1342" t="s">
        <v>315</v>
      </c>
      <c r="D1342" t="s">
        <v>2129</v>
      </c>
      <c r="E1342" s="73">
        <v>214000</v>
      </c>
      <c r="F1342" s="73">
        <v>274000</v>
      </c>
      <c r="G1342" s="73">
        <v>331000</v>
      </c>
      <c r="H1342" s="73">
        <v>410000</v>
      </c>
    </row>
    <row r="1343" spans="1:8">
      <c r="A1343" s="71" t="str">
        <f t="shared" si="20"/>
        <v>Big Stone County, MN</v>
      </c>
      <c r="B1343" t="s">
        <v>2120</v>
      </c>
      <c r="C1343" t="s">
        <v>2130</v>
      </c>
      <c r="D1343" t="s">
        <v>2131</v>
      </c>
      <c r="E1343" s="73">
        <v>193000</v>
      </c>
      <c r="F1343" s="73">
        <v>247000</v>
      </c>
      <c r="G1343" s="73">
        <v>299000</v>
      </c>
      <c r="H1343" s="73">
        <v>370000</v>
      </c>
    </row>
    <row r="1344" spans="1:8">
      <c r="A1344" s="71" t="str">
        <f t="shared" si="20"/>
        <v>Blue Earth County, MN</v>
      </c>
      <c r="B1344" t="s">
        <v>2120</v>
      </c>
      <c r="C1344" t="s">
        <v>2132</v>
      </c>
      <c r="D1344" t="s">
        <v>2133</v>
      </c>
      <c r="E1344" s="73">
        <v>223000</v>
      </c>
      <c r="F1344" s="73">
        <v>286000</v>
      </c>
      <c r="G1344" s="73">
        <v>346000</v>
      </c>
      <c r="H1344" s="73">
        <v>429000</v>
      </c>
    </row>
    <row r="1345" spans="1:8">
      <c r="A1345" s="71" t="str">
        <f t="shared" si="20"/>
        <v>Brown County, MN</v>
      </c>
      <c r="B1345" t="s">
        <v>2120</v>
      </c>
      <c r="C1345" t="s">
        <v>1090</v>
      </c>
      <c r="D1345" t="s">
        <v>2134</v>
      </c>
      <c r="E1345" s="73">
        <v>193000</v>
      </c>
      <c r="F1345" s="73">
        <v>247000</v>
      </c>
      <c r="G1345" s="73">
        <v>299000</v>
      </c>
      <c r="H1345" s="73">
        <v>370000</v>
      </c>
    </row>
    <row r="1346" spans="1:8">
      <c r="A1346" s="71" t="str">
        <f t="shared" si="20"/>
        <v>Carlton County, MN</v>
      </c>
      <c r="B1346" t="s">
        <v>2120</v>
      </c>
      <c r="C1346" t="s">
        <v>2135</v>
      </c>
      <c r="D1346" t="s">
        <v>2136</v>
      </c>
      <c r="E1346" s="73">
        <v>196000</v>
      </c>
      <c r="F1346" s="73">
        <v>251000</v>
      </c>
      <c r="G1346" s="73">
        <v>304000</v>
      </c>
      <c r="H1346" s="73">
        <v>377000</v>
      </c>
    </row>
    <row r="1347" spans="1:8">
      <c r="A1347" s="71" t="str">
        <f t="shared" si="20"/>
        <v>Carver County, MN</v>
      </c>
      <c r="B1347" t="s">
        <v>2120</v>
      </c>
      <c r="C1347" t="s">
        <v>2137</v>
      </c>
      <c r="D1347" t="s">
        <v>2124</v>
      </c>
      <c r="E1347" s="73">
        <v>351000</v>
      </c>
      <c r="F1347" s="73">
        <v>449000</v>
      </c>
      <c r="G1347" s="73">
        <v>543000</v>
      </c>
      <c r="H1347" s="73">
        <v>673000</v>
      </c>
    </row>
    <row r="1348" spans="1:8">
      <c r="A1348" s="71" t="str">
        <f t="shared" ref="A1348:A1411" si="21">C1348&amp;", "&amp;B1348</f>
        <v>Cass County, MN</v>
      </c>
      <c r="B1348" t="s">
        <v>2120</v>
      </c>
      <c r="C1348" t="s">
        <v>1096</v>
      </c>
      <c r="D1348" t="s">
        <v>2138</v>
      </c>
      <c r="E1348" s="73">
        <v>288000</v>
      </c>
      <c r="F1348" s="73">
        <v>368000</v>
      </c>
      <c r="G1348" s="73">
        <v>446000</v>
      </c>
      <c r="H1348" s="73">
        <v>553000</v>
      </c>
    </row>
    <row r="1349" spans="1:8">
      <c r="A1349" s="71" t="str">
        <f t="shared" si="21"/>
        <v>Chippewa County, MN</v>
      </c>
      <c r="B1349" t="s">
        <v>2120</v>
      </c>
      <c r="C1349" t="s">
        <v>2010</v>
      </c>
      <c r="D1349" t="s">
        <v>2139</v>
      </c>
      <c r="E1349" s="73">
        <v>193000</v>
      </c>
      <c r="F1349" s="73">
        <v>247000</v>
      </c>
      <c r="G1349" s="73">
        <v>299000</v>
      </c>
      <c r="H1349" s="73">
        <v>370000</v>
      </c>
    </row>
    <row r="1350" spans="1:8">
      <c r="A1350" s="71" t="str">
        <f t="shared" si="21"/>
        <v>Chisago County, MN</v>
      </c>
      <c r="B1350" t="s">
        <v>2120</v>
      </c>
      <c r="C1350" t="s">
        <v>2140</v>
      </c>
      <c r="D1350" t="s">
        <v>2124</v>
      </c>
      <c r="E1350" s="73">
        <v>305000</v>
      </c>
      <c r="F1350" s="73">
        <v>390000</v>
      </c>
      <c r="G1350" s="73">
        <v>473000</v>
      </c>
      <c r="H1350" s="73">
        <v>586000</v>
      </c>
    </row>
    <row r="1351" spans="1:8">
      <c r="A1351" s="71" t="str">
        <f t="shared" si="21"/>
        <v>Clay County, MN</v>
      </c>
      <c r="B1351" t="s">
        <v>2120</v>
      </c>
      <c r="C1351" t="s">
        <v>124</v>
      </c>
      <c r="D1351" t="s">
        <v>2141</v>
      </c>
      <c r="E1351" s="73">
        <v>242000</v>
      </c>
      <c r="F1351" s="73">
        <v>310000</v>
      </c>
      <c r="G1351" s="73">
        <v>375000</v>
      </c>
      <c r="H1351" s="73">
        <v>465000</v>
      </c>
    </row>
    <row r="1352" spans="1:8">
      <c r="A1352" s="71" t="str">
        <f t="shared" si="21"/>
        <v>Clearwater County, MN</v>
      </c>
      <c r="B1352" t="s">
        <v>2120</v>
      </c>
      <c r="C1352" t="s">
        <v>1040</v>
      </c>
      <c r="D1352" t="s">
        <v>2142</v>
      </c>
      <c r="E1352" s="73">
        <v>193000</v>
      </c>
      <c r="F1352" s="73">
        <v>247000</v>
      </c>
      <c r="G1352" s="73">
        <v>299000</v>
      </c>
      <c r="H1352" s="73">
        <v>370000</v>
      </c>
    </row>
    <row r="1353" spans="1:8">
      <c r="A1353" s="71" t="str">
        <f t="shared" si="21"/>
        <v>Cook County, MN</v>
      </c>
      <c r="B1353" t="s">
        <v>2120</v>
      </c>
      <c r="C1353" t="s">
        <v>836</v>
      </c>
      <c r="D1353" t="s">
        <v>2143</v>
      </c>
      <c r="E1353" s="73">
        <v>271000</v>
      </c>
      <c r="F1353" s="73">
        <v>346000</v>
      </c>
      <c r="G1353" s="73">
        <v>419000</v>
      </c>
      <c r="H1353" s="73">
        <v>519000</v>
      </c>
    </row>
    <row r="1354" spans="1:8">
      <c r="A1354" s="71" t="str">
        <f t="shared" si="21"/>
        <v>Cottonwood County, MN</v>
      </c>
      <c r="B1354" t="s">
        <v>2120</v>
      </c>
      <c r="C1354" t="s">
        <v>2144</v>
      </c>
      <c r="D1354" t="s">
        <v>2145</v>
      </c>
      <c r="E1354" s="73">
        <v>193000</v>
      </c>
      <c r="F1354" s="73">
        <v>247000</v>
      </c>
      <c r="G1354" s="73">
        <v>299000</v>
      </c>
      <c r="H1354" s="73">
        <v>370000</v>
      </c>
    </row>
    <row r="1355" spans="1:8">
      <c r="A1355" s="71" t="str">
        <f t="shared" si="21"/>
        <v>Crow Wing County, MN</v>
      </c>
      <c r="B1355" t="s">
        <v>2120</v>
      </c>
      <c r="C1355" t="s">
        <v>2146</v>
      </c>
      <c r="D1355" t="s">
        <v>2147</v>
      </c>
      <c r="E1355" s="73">
        <v>271000</v>
      </c>
      <c r="F1355" s="73">
        <v>347000</v>
      </c>
      <c r="G1355" s="73">
        <v>420000</v>
      </c>
      <c r="H1355" s="73">
        <v>520000</v>
      </c>
    </row>
    <row r="1356" spans="1:8">
      <c r="A1356" s="71" t="str">
        <f t="shared" si="21"/>
        <v>Dakota County, MN</v>
      </c>
      <c r="B1356" t="s">
        <v>2120</v>
      </c>
      <c r="C1356" t="s">
        <v>2148</v>
      </c>
      <c r="D1356" t="s">
        <v>2124</v>
      </c>
      <c r="E1356" s="73">
        <v>330000</v>
      </c>
      <c r="F1356" s="73">
        <v>422000</v>
      </c>
      <c r="G1356" s="73">
        <v>511000</v>
      </c>
      <c r="H1356" s="73">
        <v>633000</v>
      </c>
    </row>
    <row r="1357" spans="1:8">
      <c r="A1357" s="71" t="str">
        <f t="shared" si="21"/>
        <v>Dodge County, MN</v>
      </c>
      <c r="B1357" t="s">
        <v>2120</v>
      </c>
      <c r="C1357" t="s">
        <v>845</v>
      </c>
      <c r="D1357" t="s">
        <v>2149</v>
      </c>
      <c r="E1357" s="73">
        <v>257000</v>
      </c>
      <c r="F1357" s="73">
        <v>328000</v>
      </c>
      <c r="G1357" s="73">
        <v>398000</v>
      </c>
      <c r="H1357" s="73">
        <v>492000</v>
      </c>
    </row>
    <row r="1358" spans="1:8">
      <c r="A1358" s="71" t="str">
        <f t="shared" si="21"/>
        <v>Douglas County, MN</v>
      </c>
      <c r="B1358" t="s">
        <v>2120</v>
      </c>
      <c r="C1358" t="s">
        <v>572</v>
      </c>
      <c r="D1358" t="s">
        <v>2150</v>
      </c>
      <c r="E1358" s="73">
        <v>261000</v>
      </c>
      <c r="F1358" s="73">
        <v>334000</v>
      </c>
      <c r="G1358" s="73">
        <v>405000</v>
      </c>
      <c r="H1358" s="73">
        <v>502000</v>
      </c>
    </row>
    <row r="1359" spans="1:8">
      <c r="A1359" s="71" t="str">
        <f t="shared" si="21"/>
        <v>Faribault County, MN</v>
      </c>
      <c r="B1359" t="s">
        <v>2120</v>
      </c>
      <c r="C1359" t="s">
        <v>2151</v>
      </c>
      <c r="D1359" t="s">
        <v>2152</v>
      </c>
      <c r="E1359" s="73">
        <v>193000</v>
      </c>
      <c r="F1359" s="73">
        <v>247000</v>
      </c>
      <c r="G1359" s="73">
        <v>299000</v>
      </c>
      <c r="H1359" s="73">
        <v>370000</v>
      </c>
    </row>
    <row r="1360" spans="1:8">
      <c r="A1360" s="71" t="str">
        <f t="shared" si="21"/>
        <v>Fillmore County, MN</v>
      </c>
      <c r="B1360" t="s">
        <v>2120</v>
      </c>
      <c r="C1360" t="s">
        <v>2153</v>
      </c>
      <c r="D1360" t="s">
        <v>2154</v>
      </c>
      <c r="E1360" s="73">
        <v>193000</v>
      </c>
      <c r="F1360" s="73">
        <v>247000</v>
      </c>
      <c r="G1360" s="73">
        <v>299000</v>
      </c>
      <c r="H1360" s="73">
        <v>370000</v>
      </c>
    </row>
    <row r="1361" spans="1:8">
      <c r="A1361" s="71" t="str">
        <f t="shared" si="21"/>
        <v>Freeborn County, MN</v>
      </c>
      <c r="B1361" t="s">
        <v>2120</v>
      </c>
      <c r="C1361" t="s">
        <v>2155</v>
      </c>
      <c r="D1361" t="s">
        <v>2156</v>
      </c>
      <c r="E1361" s="73">
        <v>193000</v>
      </c>
      <c r="F1361" s="73">
        <v>247000</v>
      </c>
      <c r="G1361" s="73">
        <v>299000</v>
      </c>
      <c r="H1361" s="73">
        <v>370000</v>
      </c>
    </row>
    <row r="1362" spans="1:8">
      <c r="A1362" s="71" t="str">
        <f t="shared" si="21"/>
        <v>Goodhue County, MN</v>
      </c>
      <c r="B1362" t="s">
        <v>2120</v>
      </c>
      <c r="C1362" t="s">
        <v>2157</v>
      </c>
      <c r="D1362" t="s">
        <v>2158</v>
      </c>
      <c r="E1362" s="73">
        <v>228000</v>
      </c>
      <c r="F1362" s="73">
        <v>292000</v>
      </c>
      <c r="G1362" s="73">
        <v>353000</v>
      </c>
      <c r="H1362" s="73">
        <v>438000</v>
      </c>
    </row>
    <row r="1363" spans="1:8">
      <c r="A1363" s="71" t="str">
        <f t="shared" si="21"/>
        <v>Grant County, MN</v>
      </c>
      <c r="B1363" t="s">
        <v>2120</v>
      </c>
      <c r="C1363" t="s">
        <v>356</v>
      </c>
      <c r="D1363" t="s">
        <v>2159</v>
      </c>
      <c r="E1363" s="73">
        <v>193000</v>
      </c>
      <c r="F1363" s="73">
        <v>247000</v>
      </c>
      <c r="G1363" s="73">
        <v>299000</v>
      </c>
      <c r="H1363" s="73">
        <v>370000</v>
      </c>
    </row>
    <row r="1364" spans="1:8">
      <c r="A1364" s="71" t="str">
        <f t="shared" si="21"/>
        <v>Hennepin County, MN</v>
      </c>
      <c r="B1364" t="s">
        <v>2120</v>
      </c>
      <c r="C1364" t="s">
        <v>2160</v>
      </c>
      <c r="D1364" t="s">
        <v>2124</v>
      </c>
      <c r="E1364" s="73">
        <v>318000</v>
      </c>
      <c r="F1364" s="73">
        <v>407000</v>
      </c>
      <c r="G1364" s="73">
        <v>493000</v>
      </c>
      <c r="H1364" s="73">
        <v>611000</v>
      </c>
    </row>
    <row r="1365" spans="1:8">
      <c r="A1365" s="71" t="str">
        <f t="shared" si="21"/>
        <v>Houston County, MN</v>
      </c>
      <c r="B1365" t="s">
        <v>2120</v>
      </c>
      <c r="C1365" t="s">
        <v>165</v>
      </c>
      <c r="D1365" t="s">
        <v>2161</v>
      </c>
      <c r="E1365" s="73">
        <v>214000</v>
      </c>
      <c r="F1365" s="73">
        <v>274000</v>
      </c>
      <c r="G1365" s="73">
        <v>331000</v>
      </c>
      <c r="H1365" s="73">
        <v>410000</v>
      </c>
    </row>
    <row r="1366" spans="1:8">
      <c r="A1366" s="71" t="str">
        <f t="shared" si="21"/>
        <v>Hubbard County, MN</v>
      </c>
      <c r="B1366" t="s">
        <v>2120</v>
      </c>
      <c r="C1366" t="s">
        <v>2162</v>
      </c>
      <c r="D1366" t="s">
        <v>2163</v>
      </c>
      <c r="E1366" s="73">
        <v>245000</v>
      </c>
      <c r="F1366" s="73">
        <v>314000</v>
      </c>
      <c r="G1366" s="73">
        <v>380000</v>
      </c>
      <c r="H1366" s="73">
        <v>471000</v>
      </c>
    </row>
    <row r="1367" spans="1:8">
      <c r="A1367" s="71" t="str">
        <f t="shared" si="21"/>
        <v>Isanti County, MN</v>
      </c>
      <c r="B1367" t="s">
        <v>2120</v>
      </c>
      <c r="C1367" t="s">
        <v>2164</v>
      </c>
      <c r="D1367" t="s">
        <v>2124</v>
      </c>
      <c r="E1367" s="73">
        <v>305000</v>
      </c>
      <c r="F1367" s="73">
        <v>390000</v>
      </c>
      <c r="G1367" s="73">
        <v>473000</v>
      </c>
      <c r="H1367" s="73">
        <v>586000</v>
      </c>
    </row>
    <row r="1368" spans="1:8">
      <c r="A1368" s="71" t="str">
        <f t="shared" si="21"/>
        <v>Itasca County, MN</v>
      </c>
      <c r="B1368" t="s">
        <v>2120</v>
      </c>
      <c r="C1368" t="s">
        <v>2165</v>
      </c>
      <c r="D1368" t="s">
        <v>2166</v>
      </c>
      <c r="E1368" s="73">
        <v>193000</v>
      </c>
      <c r="F1368" s="73">
        <v>247000</v>
      </c>
      <c r="G1368" s="73">
        <v>299000</v>
      </c>
      <c r="H1368" s="73">
        <v>370000</v>
      </c>
    </row>
    <row r="1369" spans="1:8">
      <c r="A1369" s="71" t="str">
        <f t="shared" si="21"/>
        <v>Jackson County, MN</v>
      </c>
      <c r="B1369" t="s">
        <v>2120</v>
      </c>
      <c r="C1369" t="s">
        <v>166</v>
      </c>
      <c r="D1369" t="s">
        <v>2167</v>
      </c>
      <c r="E1369" s="73">
        <v>193000</v>
      </c>
      <c r="F1369" s="73">
        <v>247000</v>
      </c>
      <c r="G1369" s="73">
        <v>299000</v>
      </c>
      <c r="H1369" s="73">
        <v>370000</v>
      </c>
    </row>
    <row r="1370" spans="1:8">
      <c r="A1370" s="71" t="str">
        <f t="shared" si="21"/>
        <v>Kanabec County, MN</v>
      </c>
      <c r="B1370" t="s">
        <v>2120</v>
      </c>
      <c r="C1370" t="s">
        <v>2168</v>
      </c>
      <c r="D1370" t="s">
        <v>2169</v>
      </c>
      <c r="E1370" s="73">
        <v>193000</v>
      </c>
      <c r="F1370" s="73">
        <v>247000</v>
      </c>
      <c r="G1370" s="73">
        <v>299000</v>
      </c>
      <c r="H1370" s="73">
        <v>370000</v>
      </c>
    </row>
    <row r="1371" spans="1:8">
      <c r="A1371" s="71" t="str">
        <f t="shared" si="21"/>
        <v>Kandiyohi County, MN</v>
      </c>
      <c r="B1371" t="s">
        <v>2120</v>
      </c>
      <c r="C1371" t="s">
        <v>2170</v>
      </c>
      <c r="D1371" t="s">
        <v>2171</v>
      </c>
      <c r="E1371" s="73">
        <v>193000</v>
      </c>
      <c r="F1371" s="73">
        <v>247000</v>
      </c>
      <c r="G1371" s="73">
        <v>299000</v>
      </c>
      <c r="H1371" s="73">
        <v>370000</v>
      </c>
    </row>
    <row r="1372" spans="1:8">
      <c r="A1372" s="71" t="str">
        <f t="shared" si="21"/>
        <v>Kittson County, MN</v>
      </c>
      <c r="B1372" t="s">
        <v>2120</v>
      </c>
      <c r="C1372" t="s">
        <v>2172</v>
      </c>
      <c r="D1372" t="s">
        <v>2173</v>
      </c>
      <c r="E1372" s="73">
        <v>193000</v>
      </c>
      <c r="F1372" s="73">
        <v>247000</v>
      </c>
      <c r="G1372" s="73">
        <v>299000</v>
      </c>
      <c r="H1372" s="73">
        <v>370000</v>
      </c>
    </row>
    <row r="1373" spans="1:8">
      <c r="A1373" s="71" t="str">
        <f t="shared" si="21"/>
        <v>Koochiching County, MN</v>
      </c>
      <c r="B1373" t="s">
        <v>2120</v>
      </c>
      <c r="C1373" t="s">
        <v>2174</v>
      </c>
      <c r="D1373" t="s">
        <v>2175</v>
      </c>
      <c r="E1373" s="73">
        <v>193000</v>
      </c>
      <c r="F1373" s="73">
        <v>247000</v>
      </c>
      <c r="G1373" s="73">
        <v>299000</v>
      </c>
      <c r="H1373" s="73">
        <v>370000</v>
      </c>
    </row>
    <row r="1374" spans="1:8">
      <c r="A1374" s="71" t="str">
        <f t="shared" si="21"/>
        <v>Lac qui Parle County, MN</v>
      </c>
      <c r="B1374" t="s">
        <v>2120</v>
      </c>
      <c r="C1374" t="s">
        <v>2176</v>
      </c>
      <c r="D1374" t="s">
        <v>2177</v>
      </c>
      <c r="E1374" s="73">
        <v>193000</v>
      </c>
      <c r="F1374" s="73">
        <v>247000</v>
      </c>
      <c r="G1374" s="73">
        <v>299000</v>
      </c>
      <c r="H1374" s="73">
        <v>370000</v>
      </c>
    </row>
    <row r="1375" spans="1:8">
      <c r="A1375" s="71" t="str">
        <f t="shared" si="21"/>
        <v>Lake County, MN</v>
      </c>
      <c r="B1375" t="s">
        <v>2120</v>
      </c>
      <c r="C1375" t="s">
        <v>463</v>
      </c>
      <c r="D1375" t="s">
        <v>2178</v>
      </c>
      <c r="E1375" s="73">
        <v>193000</v>
      </c>
      <c r="F1375" s="73">
        <v>247000</v>
      </c>
      <c r="G1375" s="73">
        <v>299000</v>
      </c>
      <c r="H1375" s="73">
        <v>370000</v>
      </c>
    </row>
    <row r="1376" spans="1:8">
      <c r="A1376" s="71" t="str">
        <f t="shared" si="21"/>
        <v>Lake of the Woods County, MN</v>
      </c>
      <c r="B1376" t="s">
        <v>2120</v>
      </c>
      <c r="C1376" t="s">
        <v>2179</v>
      </c>
      <c r="D1376" t="s">
        <v>2180</v>
      </c>
      <c r="E1376" s="73">
        <v>193000</v>
      </c>
      <c r="F1376" s="73">
        <v>247000</v>
      </c>
      <c r="G1376" s="73">
        <v>299000</v>
      </c>
      <c r="H1376" s="73">
        <v>370000</v>
      </c>
    </row>
    <row r="1377" spans="1:8">
      <c r="A1377" s="71" t="str">
        <f t="shared" si="21"/>
        <v>Le Sueur County, MN</v>
      </c>
      <c r="B1377" t="s">
        <v>2120</v>
      </c>
      <c r="C1377" t="s">
        <v>2181</v>
      </c>
      <c r="D1377" t="s">
        <v>2182</v>
      </c>
      <c r="E1377" s="73">
        <v>237000</v>
      </c>
      <c r="F1377" s="73">
        <v>303000</v>
      </c>
      <c r="G1377" s="73">
        <v>367000</v>
      </c>
      <c r="H1377" s="73">
        <v>454000</v>
      </c>
    </row>
    <row r="1378" spans="1:8">
      <c r="A1378" s="71" t="str">
        <f t="shared" si="21"/>
        <v>Lincoln County, MN</v>
      </c>
      <c r="B1378" t="s">
        <v>2120</v>
      </c>
      <c r="C1378" t="s">
        <v>376</v>
      </c>
      <c r="D1378" t="s">
        <v>2183</v>
      </c>
      <c r="E1378" s="73">
        <v>193000</v>
      </c>
      <c r="F1378" s="73">
        <v>247000</v>
      </c>
      <c r="G1378" s="73">
        <v>299000</v>
      </c>
      <c r="H1378" s="73">
        <v>370000</v>
      </c>
    </row>
    <row r="1379" spans="1:8">
      <c r="A1379" s="71" t="str">
        <f t="shared" si="21"/>
        <v>Lyon County, MN</v>
      </c>
      <c r="B1379" t="s">
        <v>2120</v>
      </c>
      <c r="C1379" t="s">
        <v>1415</v>
      </c>
      <c r="D1379" t="s">
        <v>2184</v>
      </c>
      <c r="E1379" s="73">
        <v>193000</v>
      </c>
      <c r="F1379" s="73">
        <v>247000</v>
      </c>
      <c r="G1379" s="73">
        <v>299000</v>
      </c>
      <c r="H1379" s="73">
        <v>370000</v>
      </c>
    </row>
    <row r="1380" spans="1:8">
      <c r="A1380" s="71" t="str">
        <f t="shared" si="21"/>
        <v>McLeod County, MN</v>
      </c>
      <c r="B1380" t="s">
        <v>2120</v>
      </c>
      <c r="C1380" t="s">
        <v>2185</v>
      </c>
      <c r="D1380" t="s">
        <v>2186</v>
      </c>
      <c r="E1380" s="73">
        <v>194000</v>
      </c>
      <c r="F1380" s="73">
        <v>248000</v>
      </c>
      <c r="G1380" s="73">
        <v>300000</v>
      </c>
      <c r="H1380" s="73">
        <v>372000</v>
      </c>
    </row>
    <row r="1381" spans="1:8">
      <c r="A1381" s="71" t="str">
        <f t="shared" si="21"/>
        <v>Mahnomen County, MN</v>
      </c>
      <c r="B1381" t="s">
        <v>2120</v>
      </c>
      <c r="C1381" t="s">
        <v>2187</v>
      </c>
      <c r="D1381" t="s">
        <v>2188</v>
      </c>
      <c r="E1381" s="73">
        <v>193000</v>
      </c>
      <c r="F1381" s="73">
        <v>247000</v>
      </c>
      <c r="G1381" s="73">
        <v>299000</v>
      </c>
      <c r="H1381" s="73">
        <v>370000</v>
      </c>
    </row>
    <row r="1382" spans="1:8">
      <c r="A1382" s="71" t="str">
        <f t="shared" si="21"/>
        <v>Marshall County, MN</v>
      </c>
      <c r="B1382" t="s">
        <v>2120</v>
      </c>
      <c r="C1382" t="s">
        <v>186</v>
      </c>
      <c r="D1382" t="s">
        <v>2189</v>
      </c>
      <c r="E1382" s="73">
        <v>193000</v>
      </c>
      <c r="F1382" s="73">
        <v>247000</v>
      </c>
      <c r="G1382" s="73">
        <v>299000</v>
      </c>
      <c r="H1382" s="73">
        <v>370000</v>
      </c>
    </row>
    <row r="1383" spans="1:8">
      <c r="A1383" s="71" t="str">
        <f t="shared" si="21"/>
        <v>Martin County, MN</v>
      </c>
      <c r="B1383" t="s">
        <v>2120</v>
      </c>
      <c r="C1383" t="s">
        <v>746</v>
      </c>
      <c r="D1383" t="s">
        <v>2190</v>
      </c>
      <c r="E1383" s="73">
        <v>193000</v>
      </c>
      <c r="F1383" s="73">
        <v>247000</v>
      </c>
      <c r="G1383" s="73">
        <v>299000</v>
      </c>
      <c r="H1383" s="73">
        <v>370000</v>
      </c>
    </row>
    <row r="1384" spans="1:8">
      <c r="A1384" s="71" t="str">
        <f t="shared" si="21"/>
        <v>Meeker County, MN</v>
      </c>
      <c r="B1384" t="s">
        <v>2120</v>
      </c>
      <c r="C1384" t="s">
        <v>2191</v>
      </c>
      <c r="D1384" t="s">
        <v>2192</v>
      </c>
      <c r="E1384" s="73">
        <v>193000</v>
      </c>
      <c r="F1384" s="73">
        <v>247000</v>
      </c>
      <c r="G1384" s="73">
        <v>299000</v>
      </c>
      <c r="H1384" s="73">
        <v>370000</v>
      </c>
    </row>
    <row r="1385" spans="1:8">
      <c r="A1385" s="71" t="str">
        <f t="shared" si="21"/>
        <v>Mille Lacs County, MN</v>
      </c>
      <c r="B1385" t="s">
        <v>2120</v>
      </c>
      <c r="C1385" t="s">
        <v>2193</v>
      </c>
      <c r="D1385" t="s">
        <v>2194</v>
      </c>
      <c r="E1385" s="73">
        <v>216000</v>
      </c>
      <c r="F1385" s="73">
        <v>277000</v>
      </c>
      <c r="G1385" s="73">
        <v>335000</v>
      </c>
      <c r="H1385" s="73">
        <v>415000</v>
      </c>
    </row>
    <row r="1386" spans="1:8">
      <c r="A1386" s="71" t="str">
        <f t="shared" si="21"/>
        <v>Morrison County, MN</v>
      </c>
      <c r="B1386" t="s">
        <v>2120</v>
      </c>
      <c r="C1386" t="s">
        <v>2195</v>
      </c>
      <c r="D1386" t="s">
        <v>2196</v>
      </c>
      <c r="E1386" s="73">
        <v>193000</v>
      </c>
      <c r="F1386" s="73">
        <v>247000</v>
      </c>
      <c r="G1386" s="73">
        <v>299000</v>
      </c>
      <c r="H1386" s="73">
        <v>370000</v>
      </c>
    </row>
    <row r="1387" spans="1:8">
      <c r="A1387" s="71" t="str">
        <f t="shared" si="21"/>
        <v>Mower County, MN</v>
      </c>
      <c r="B1387" t="s">
        <v>2120</v>
      </c>
      <c r="C1387" t="s">
        <v>2197</v>
      </c>
      <c r="D1387" t="s">
        <v>2198</v>
      </c>
      <c r="E1387" s="73">
        <v>193000</v>
      </c>
      <c r="F1387" s="73">
        <v>247000</v>
      </c>
      <c r="G1387" s="73">
        <v>299000</v>
      </c>
      <c r="H1387" s="73">
        <v>370000</v>
      </c>
    </row>
    <row r="1388" spans="1:8">
      <c r="A1388" s="71" t="str">
        <f t="shared" si="21"/>
        <v>Murray County, MN</v>
      </c>
      <c r="B1388" t="s">
        <v>2120</v>
      </c>
      <c r="C1388" t="s">
        <v>921</v>
      </c>
      <c r="D1388" t="s">
        <v>2199</v>
      </c>
      <c r="E1388" s="73">
        <v>193000</v>
      </c>
      <c r="F1388" s="73">
        <v>247000</v>
      </c>
      <c r="G1388" s="73">
        <v>299000</v>
      </c>
      <c r="H1388" s="73">
        <v>370000</v>
      </c>
    </row>
    <row r="1389" spans="1:8">
      <c r="A1389" s="71" t="str">
        <f t="shared" si="21"/>
        <v>Nicollet County, MN</v>
      </c>
      <c r="B1389" t="s">
        <v>2120</v>
      </c>
      <c r="C1389" t="s">
        <v>2200</v>
      </c>
      <c r="D1389" t="s">
        <v>2133</v>
      </c>
      <c r="E1389" s="73">
        <v>223000</v>
      </c>
      <c r="F1389" s="73">
        <v>286000</v>
      </c>
      <c r="G1389" s="73">
        <v>346000</v>
      </c>
      <c r="H1389" s="73">
        <v>429000</v>
      </c>
    </row>
    <row r="1390" spans="1:8">
      <c r="A1390" s="71" t="str">
        <f t="shared" si="21"/>
        <v>Nobles County, MN</v>
      </c>
      <c r="B1390" t="s">
        <v>2120</v>
      </c>
      <c r="C1390" t="s">
        <v>2201</v>
      </c>
      <c r="D1390" t="s">
        <v>2202</v>
      </c>
      <c r="E1390" s="73">
        <v>193000</v>
      </c>
      <c r="F1390" s="73">
        <v>247000</v>
      </c>
      <c r="G1390" s="73">
        <v>299000</v>
      </c>
      <c r="H1390" s="73">
        <v>370000</v>
      </c>
    </row>
    <row r="1391" spans="1:8">
      <c r="A1391" s="71" t="str">
        <f t="shared" si="21"/>
        <v>Norman County, MN</v>
      </c>
      <c r="B1391" t="s">
        <v>2120</v>
      </c>
      <c r="C1391" t="s">
        <v>2203</v>
      </c>
      <c r="D1391" t="s">
        <v>2204</v>
      </c>
      <c r="E1391" s="73">
        <v>193000</v>
      </c>
      <c r="F1391" s="73">
        <v>247000</v>
      </c>
      <c r="G1391" s="73">
        <v>299000</v>
      </c>
      <c r="H1391" s="73">
        <v>370000</v>
      </c>
    </row>
    <row r="1392" spans="1:8">
      <c r="A1392" s="71" t="str">
        <f t="shared" si="21"/>
        <v>Olmsted County, MN</v>
      </c>
      <c r="B1392" t="s">
        <v>2120</v>
      </c>
      <c r="C1392" t="s">
        <v>2205</v>
      </c>
      <c r="D1392" t="s">
        <v>2149</v>
      </c>
      <c r="E1392" s="73">
        <v>258000</v>
      </c>
      <c r="F1392" s="73">
        <v>331000</v>
      </c>
      <c r="G1392" s="73">
        <v>401000</v>
      </c>
      <c r="H1392" s="73">
        <v>496000</v>
      </c>
    </row>
    <row r="1393" spans="1:8">
      <c r="A1393" s="71" t="str">
        <f t="shared" si="21"/>
        <v>Otter Tail County, MN</v>
      </c>
      <c r="B1393" t="s">
        <v>2120</v>
      </c>
      <c r="C1393" t="s">
        <v>2206</v>
      </c>
      <c r="D1393" t="s">
        <v>2207</v>
      </c>
      <c r="E1393" s="73">
        <v>244000</v>
      </c>
      <c r="F1393" s="73">
        <v>313000</v>
      </c>
      <c r="G1393" s="73">
        <v>379000</v>
      </c>
      <c r="H1393" s="73">
        <v>469000</v>
      </c>
    </row>
    <row r="1394" spans="1:8">
      <c r="A1394" s="71" t="str">
        <f t="shared" si="21"/>
        <v>Pennington County, MN</v>
      </c>
      <c r="B1394" t="s">
        <v>2120</v>
      </c>
      <c r="C1394" t="s">
        <v>2208</v>
      </c>
      <c r="D1394" t="s">
        <v>2209</v>
      </c>
      <c r="E1394" s="73">
        <v>193000</v>
      </c>
      <c r="F1394" s="73">
        <v>247000</v>
      </c>
      <c r="G1394" s="73">
        <v>299000</v>
      </c>
      <c r="H1394" s="73">
        <v>370000</v>
      </c>
    </row>
    <row r="1395" spans="1:8">
      <c r="A1395" s="71" t="str">
        <f t="shared" si="21"/>
        <v>Pine County, MN</v>
      </c>
      <c r="B1395" t="s">
        <v>2120</v>
      </c>
      <c r="C1395" t="s">
        <v>2210</v>
      </c>
      <c r="D1395" t="s">
        <v>2211</v>
      </c>
      <c r="E1395" s="73">
        <v>207000</v>
      </c>
      <c r="F1395" s="73">
        <v>265000</v>
      </c>
      <c r="G1395" s="73">
        <v>321000</v>
      </c>
      <c r="H1395" s="73">
        <v>398000</v>
      </c>
    </row>
    <row r="1396" spans="1:8">
      <c r="A1396" s="71" t="str">
        <f t="shared" si="21"/>
        <v>Pipestone County, MN</v>
      </c>
      <c r="B1396" t="s">
        <v>2120</v>
      </c>
      <c r="C1396" t="s">
        <v>2212</v>
      </c>
      <c r="D1396" t="s">
        <v>2213</v>
      </c>
      <c r="E1396" s="73">
        <v>193000</v>
      </c>
      <c r="F1396" s="73">
        <v>247000</v>
      </c>
      <c r="G1396" s="73">
        <v>299000</v>
      </c>
      <c r="H1396" s="73">
        <v>370000</v>
      </c>
    </row>
    <row r="1397" spans="1:8">
      <c r="A1397" s="71" t="str">
        <f t="shared" si="21"/>
        <v>Polk County, MN</v>
      </c>
      <c r="B1397" t="s">
        <v>2120</v>
      </c>
      <c r="C1397" t="s">
        <v>400</v>
      </c>
      <c r="D1397" t="s">
        <v>2214</v>
      </c>
      <c r="E1397" s="73">
        <v>220000</v>
      </c>
      <c r="F1397" s="73">
        <v>282000</v>
      </c>
      <c r="G1397" s="73">
        <v>342000</v>
      </c>
      <c r="H1397" s="73">
        <v>423000</v>
      </c>
    </row>
    <row r="1398" spans="1:8">
      <c r="A1398" s="71" t="str">
        <f t="shared" si="21"/>
        <v>Pope County, MN</v>
      </c>
      <c r="B1398" t="s">
        <v>2120</v>
      </c>
      <c r="C1398" t="s">
        <v>402</v>
      </c>
      <c r="D1398" t="s">
        <v>2215</v>
      </c>
      <c r="E1398" s="73">
        <v>193000</v>
      </c>
      <c r="F1398" s="73">
        <v>247000</v>
      </c>
      <c r="G1398" s="73">
        <v>299000</v>
      </c>
      <c r="H1398" s="73">
        <v>370000</v>
      </c>
    </row>
    <row r="1399" spans="1:8">
      <c r="A1399" s="71" t="str">
        <f t="shared" si="21"/>
        <v>Ramsey County, MN</v>
      </c>
      <c r="B1399" t="s">
        <v>2120</v>
      </c>
      <c r="C1399" t="s">
        <v>2216</v>
      </c>
      <c r="D1399" t="s">
        <v>2124</v>
      </c>
      <c r="E1399" s="73">
        <v>305000</v>
      </c>
      <c r="F1399" s="73">
        <v>390000</v>
      </c>
      <c r="G1399" s="73">
        <v>473000</v>
      </c>
      <c r="H1399" s="73">
        <v>586000</v>
      </c>
    </row>
    <row r="1400" spans="1:8">
      <c r="A1400" s="71" t="str">
        <f t="shared" si="21"/>
        <v>Red Lake County, MN</v>
      </c>
      <c r="B1400" t="s">
        <v>2120</v>
      </c>
      <c r="C1400" t="s">
        <v>2217</v>
      </c>
      <c r="D1400" t="s">
        <v>2218</v>
      </c>
      <c r="E1400" s="73">
        <v>193000</v>
      </c>
      <c r="F1400" s="73">
        <v>247000</v>
      </c>
      <c r="G1400" s="73">
        <v>299000</v>
      </c>
      <c r="H1400" s="73">
        <v>370000</v>
      </c>
    </row>
    <row r="1401" spans="1:8">
      <c r="A1401" s="71" t="str">
        <f t="shared" si="21"/>
        <v>Redwood County, MN</v>
      </c>
      <c r="B1401" t="s">
        <v>2120</v>
      </c>
      <c r="C1401" t="s">
        <v>2219</v>
      </c>
      <c r="D1401" t="s">
        <v>2220</v>
      </c>
      <c r="E1401" s="73">
        <v>193000</v>
      </c>
      <c r="F1401" s="73">
        <v>247000</v>
      </c>
      <c r="G1401" s="73">
        <v>299000</v>
      </c>
      <c r="H1401" s="73">
        <v>370000</v>
      </c>
    </row>
    <row r="1402" spans="1:8">
      <c r="A1402" s="71" t="str">
        <f t="shared" si="21"/>
        <v>Renville County, MN</v>
      </c>
      <c r="B1402" t="s">
        <v>2120</v>
      </c>
      <c r="C1402" t="s">
        <v>2221</v>
      </c>
      <c r="D1402" t="s">
        <v>2222</v>
      </c>
      <c r="E1402" s="73">
        <v>193000</v>
      </c>
      <c r="F1402" s="73">
        <v>247000</v>
      </c>
      <c r="G1402" s="73">
        <v>299000</v>
      </c>
      <c r="H1402" s="73">
        <v>370000</v>
      </c>
    </row>
    <row r="1403" spans="1:8">
      <c r="A1403" s="71" t="str">
        <f t="shared" si="21"/>
        <v>Rice County, MN</v>
      </c>
      <c r="B1403" t="s">
        <v>2120</v>
      </c>
      <c r="C1403" t="s">
        <v>1592</v>
      </c>
      <c r="D1403" t="s">
        <v>2223</v>
      </c>
      <c r="E1403" s="73">
        <v>272000</v>
      </c>
      <c r="F1403" s="73">
        <v>348000</v>
      </c>
      <c r="G1403" s="73">
        <v>421000</v>
      </c>
      <c r="H1403" s="73">
        <v>521000</v>
      </c>
    </row>
    <row r="1404" spans="1:8">
      <c r="A1404" s="71" t="str">
        <f t="shared" si="21"/>
        <v>Rock County, MN</v>
      </c>
      <c r="B1404" t="s">
        <v>2120</v>
      </c>
      <c r="C1404" t="s">
        <v>2224</v>
      </c>
      <c r="D1404" t="s">
        <v>2225</v>
      </c>
      <c r="E1404" s="73">
        <v>193000</v>
      </c>
      <c r="F1404" s="73">
        <v>247000</v>
      </c>
      <c r="G1404" s="73">
        <v>299000</v>
      </c>
      <c r="H1404" s="73">
        <v>370000</v>
      </c>
    </row>
    <row r="1405" spans="1:8">
      <c r="A1405" s="71" t="str">
        <f t="shared" si="21"/>
        <v>Roseau County, MN</v>
      </c>
      <c r="B1405" t="s">
        <v>2120</v>
      </c>
      <c r="C1405" t="s">
        <v>2226</v>
      </c>
      <c r="D1405" t="s">
        <v>2227</v>
      </c>
      <c r="E1405" s="73">
        <v>193000</v>
      </c>
      <c r="F1405" s="73">
        <v>247000</v>
      </c>
      <c r="G1405" s="73">
        <v>299000</v>
      </c>
      <c r="H1405" s="73">
        <v>370000</v>
      </c>
    </row>
    <row r="1406" spans="1:8">
      <c r="A1406" s="71" t="str">
        <f t="shared" si="21"/>
        <v>St. Louis County, MN</v>
      </c>
      <c r="B1406" t="s">
        <v>2120</v>
      </c>
      <c r="C1406" t="s">
        <v>2228</v>
      </c>
      <c r="D1406" t="s">
        <v>2136</v>
      </c>
      <c r="E1406" s="73">
        <v>193000</v>
      </c>
      <c r="F1406" s="73">
        <v>247000</v>
      </c>
      <c r="G1406" s="73">
        <v>299000</v>
      </c>
      <c r="H1406" s="73">
        <v>370000</v>
      </c>
    </row>
    <row r="1407" spans="1:8">
      <c r="A1407" s="71" t="str">
        <f t="shared" si="21"/>
        <v>Scott County, MN</v>
      </c>
      <c r="B1407" t="s">
        <v>2120</v>
      </c>
      <c r="C1407" t="s">
        <v>411</v>
      </c>
      <c r="D1407" t="s">
        <v>2124</v>
      </c>
      <c r="E1407" s="73">
        <v>350000</v>
      </c>
      <c r="F1407" s="73">
        <v>447000</v>
      </c>
      <c r="G1407" s="73">
        <v>542000</v>
      </c>
      <c r="H1407" s="73">
        <v>671000</v>
      </c>
    </row>
    <row r="1408" spans="1:8">
      <c r="A1408" s="71" t="str">
        <f t="shared" si="21"/>
        <v>Sherburne County, MN</v>
      </c>
      <c r="B1408" t="s">
        <v>2120</v>
      </c>
      <c r="C1408" t="s">
        <v>2229</v>
      </c>
      <c r="D1408" t="s">
        <v>2124</v>
      </c>
      <c r="E1408" s="73">
        <v>305000</v>
      </c>
      <c r="F1408" s="73">
        <v>390000</v>
      </c>
      <c r="G1408" s="73">
        <v>473000</v>
      </c>
      <c r="H1408" s="73">
        <v>586000</v>
      </c>
    </row>
    <row r="1409" spans="1:8">
      <c r="A1409" s="71" t="str">
        <f t="shared" si="21"/>
        <v>Sibley County, MN</v>
      </c>
      <c r="B1409" t="s">
        <v>2120</v>
      </c>
      <c r="C1409" t="s">
        <v>2230</v>
      </c>
      <c r="D1409" t="s">
        <v>2231</v>
      </c>
      <c r="E1409" s="73">
        <v>193000</v>
      </c>
      <c r="F1409" s="73">
        <v>247000</v>
      </c>
      <c r="G1409" s="73">
        <v>299000</v>
      </c>
      <c r="H1409" s="73">
        <v>370000</v>
      </c>
    </row>
    <row r="1410" spans="1:8">
      <c r="A1410" s="71" t="str">
        <f t="shared" si="21"/>
        <v>Stearns County, MN</v>
      </c>
      <c r="B1410" t="s">
        <v>2120</v>
      </c>
      <c r="C1410" t="s">
        <v>2232</v>
      </c>
      <c r="D1410" t="s">
        <v>2129</v>
      </c>
      <c r="E1410" s="73">
        <v>214000</v>
      </c>
      <c r="F1410" s="73">
        <v>274000</v>
      </c>
      <c r="G1410" s="73">
        <v>331000</v>
      </c>
      <c r="H1410" s="73">
        <v>410000</v>
      </c>
    </row>
    <row r="1411" spans="1:8">
      <c r="A1411" s="71" t="str">
        <f t="shared" si="21"/>
        <v>Steele County, MN</v>
      </c>
      <c r="B1411" t="s">
        <v>2120</v>
      </c>
      <c r="C1411" t="s">
        <v>2233</v>
      </c>
      <c r="D1411" t="s">
        <v>2234</v>
      </c>
      <c r="E1411" s="73">
        <v>198000</v>
      </c>
      <c r="F1411" s="73">
        <v>253000</v>
      </c>
      <c r="G1411" s="73">
        <v>306000</v>
      </c>
      <c r="H1411" s="73">
        <v>379000</v>
      </c>
    </row>
    <row r="1412" spans="1:8">
      <c r="A1412" s="71" t="str">
        <f t="shared" ref="A1412:A1475" si="22">C1412&amp;", "&amp;B1412</f>
        <v>Stevens County, MN</v>
      </c>
      <c r="B1412" t="s">
        <v>2120</v>
      </c>
      <c r="C1412" t="s">
        <v>1614</v>
      </c>
      <c r="D1412" t="s">
        <v>2235</v>
      </c>
      <c r="E1412" s="73">
        <v>193000</v>
      </c>
      <c r="F1412" s="73">
        <v>247000</v>
      </c>
      <c r="G1412" s="73">
        <v>299000</v>
      </c>
      <c r="H1412" s="73">
        <v>370000</v>
      </c>
    </row>
    <row r="1413" spans="1:8">
      <c r="A1413" s="71" t="str">
        <f t="shared" si="22"/>
        <v>Swift County, MN</v>
      </c>
      <c r="B1413" t="s">
        <v>2120</v>
      </c>
      <c r="C1413" t="s">
        <v>2236</v>
      </c>
      <c r="D1413" t="s">
        <v>2237</v>
      </c>
      <c r="E1413" s="73">
        <v>193000</v>
      </c>
      <c r="F1413" s="73">
        <v>247000</v>
      </c>
      <c r="G1413" s="73">
        <v>299000</v>
      </c>
      <c r="H1413" s="73">
        <v>370000</v>
      </c>
    </row>
    <row r="1414" spans="1:8">
      <c r="A1414" s="71" t="str">
        <f t="shared" si="22"/>
        <v>Todd County, MN</v>
      </c>
      <c r="B1414" t="s">
        <v>2120</v>
      </c>
      <c r="C1414" t="s">
        <v>1772</v>
      </c>
      <c r="D1414" t="s">
        <v>2238</v>
      </c>
      <c r="E1414" s="73">
        <v>193000</v>
      </c>
      <c r="F1414" s="73">
        <v>247000</v>
      </c>
      <c r="G1414" s="73">
        <v>299000</v>
      </c>
      <c r="H1414" s="73">
        <v>370000</v>
      </c>
    </row>
    <row r="1415" spans="1:8">
      <c r="A1415" s="71" t="str">
        <f t="shared" si="22"/>
        <v>Traverse County, MN</v>
      </c>
      <c r="B1415" t="s">
        <v>2120</v>
      </c>
      <c r="C1415" t="s">
        <v>2239</v>
      </c>
      <c r="D1415" t="s">
        <v>2240</v>
      </c>
      <c r="E1415" s="73">
        <v>193000</v>
      </c>
      <c r="F1415" s="73">
        <v>247000</v>
      </c>
      <c r="G1415" s="73">
        <v>299000</v>
      </c>
      <c r="H1415" s="73">
        <v>370000</v>
      </c>
    </row>
    <row r="1416" spans="1:8">
      <c r="A1416" s="71" t="str">
        <f t="shared" si="22"/>
        <v>Wabasha County, MN</v>
      </c>
      <c r="B1416" t="s">
        <v>2120</v>
      </c>
      <c r="C1416" t="s">
        <v>2241</v>
      </c>
      <c r="D1416" t="s">
        <v>2242</v>
      </c>
      <c r="E1416" s="73">
        <v>193000</v>
      </c>
      <c r="F1416" s="73">
        <v>247000</v>
      </c>
      <c r="G1416" s="73">
        <v>299000</v>
      </c>
      <c r="H1416" s="73">
        <v>370000</v>
      </c>
    </row>
    <row r="1417" spans="1:8">
      <c r="A1417" s="71" t="str">
        <f t="shared" si="22"/>
        <v>Wadena County, MN</v>
      </c>
      <c r="B1417" t="s">
        <v>2120</v>
      </c>
      <c r="C1417" t="s">
        <v>2243</v>
      </c>
      <c r="D1417" t="s">
        <v>2244</v>
      </c>
      <c r="E1417" s="73">
        <v>193000</v>
      </c>
      <c r="F1417" s="73">
        <v>247000</v>
      </c>
      <c r="G1417" s="73">
        <v>299000</v>
      </c>
      <c r="H1417" s="73">
        <v>370000</v>
      </c>
    </row>
    <row r="1418" spans="1:8">
      <c r="A1418" s="71" t="str">
        <f t="shared" si="22"/>
        <v>Waseca County, MN</v>
      </c>
      <c r="B1418" t="s">
        <v>2120</v>
      </c>
      <c r="C1418" t="s">
        <v>2245</v>
      </c>
      <c r="D1418" t="s">
        <v>2246</v>
      </c>
      <c r="E1418" s="73">
        <v>193000</v>
      </c>
      <c r="F1418" s="73">
        <v>247000</v>
      </c>
      <c r="G1418" s="73">
        <v>299000</v>
      </c>
      <c r="H1418" s="73">
        <v>370000</v>
      </c>
    </row>
    <row r="1419" spans="1:8">
      <c r="A1419" s="71" t="str">
        <f t="shared" si="22"/>
        <v>Washington County, MN</v>
      </c>
      <c r="B1419" t="s">
        <v>2120</v>
      </c>
      <c r="C1419" t="s">
        <v>215</v>
      </c>
      <c r="D1419" t="s">
        <v>2124</v>
      </c>
      <c r="E1419" s="73">
        <v>333000</v>
      </c>
      <c r="F1419" s="73">
        <v>426000</v>
      </c>
      <c r="G1419" s="73">
        <v>515000</v>
      </c>
      <c r="H1419" s="73">
        <v>638000</v>
      </c>
    </row>
    <row r="1420" spans="1:8">
      <c r="A1420" s="71" t="str">
        <f t="shared" si="22"/>
        <v>Watonwan County, MN</v>
      </c>
      <c r="B1420" t="s">
        <v>2120</v>
      </c>
      <c r="C1420" t="s">
        <v>2247</v>
      </c>
      <c r="D1420" t="s">
        <v>2248</v>
      </c>
      <c r="E1420" s="73">
        <v>193000</v>
      </c>
      <c r="F1420" s="73">
        <v>247000</v>
      </c>
      <c r="G1420" s="73">
        <v>299000</v>
      </c>
      <c r="H1420" s="73">
        <v>370000</v>
      </c>
    </row>
    <row r="1421" spans="1:8">
      <c r="A1421" s="71" t="str">
        <f t="shared" si="22"/>
        <v>Wilkin County, MN</v>
      </c>
      <c r="B1421" t="s">
        <v>2120</v>
      </c>
      <c r="C1421" t="s">
        <v>2249</v>
      </c>
      <c r="D1421" t="s">
        <v>2250</v>
      </c>
      <c r="E1421" s="73">
        <v>193000</v>
      </c>
      <c r="F1421" s="73">
        <v>247000</v>
      </c>
      <c r="G1421" s="73">
        <v>299000</v>
      </c>
      <c r="H1421" s="73">
        <v>370000</v>
      </c>
    </row>
    <row r="1422" spans="1:8">
      <c r="A1422" s="71" t="str">
        <f t="shared" si="22"/>
        <v>Winona County, MN</v>
      </c>
      <c r="B1422" t="s">
        <v>2120</v>
      </c>
      <c r="C1422" t="s">
        <v>2251</v>
      </c>
      <c r="D1422" t="s">
        <v>2252</v>
      </c>
      <c r="E1422" s="73">
        <v>193000</v>
      </c>
      <c r="F1422" s="73">
        <v>247000</v>
      </c>
      <c r="G1422" s="73">
        <v>299000</v>
      </c>
      <c r="H1422" s="73">
        <v>370000</v>
      </c>
    </row>
    <row r="1423" spans="1:8">
      <c r="A1423" s="71" t="str">
        <f t="shared" si="22"/>
        <v>Wright County, MN</v>
      </c>
      <c r="B1423" t="s">
        <v>2120</v>
      </c>
      <c r="C1423" t="s">
        <v>1468</v>
      </c>
      <c r="D1423" t="s">
        <v>2124</v>
      </c>
      <c r="E1423" s="73">
        <v>305000</v>
      </c>
      <c r="F1423" s="73">
        <v>390000</v>
      </c>
      <c r="G1423" s="73">
        <v>473000</v>
      </c>
      <c r="H1423" s="73">
        <v>586000</v>
      </c>
    </row>
    <row r="1424" spans="1:8">
      <c r="A1424" s="71" t="str">
        <f t="shared" si="22"/>
        <v>Yellow Medicine County, MN</v>
      </c>
      <c r="B1424" t="s">
        <v>2120</v>
      </c>
      <c r="C1424" t="s">
        <v>2253</v>
      </c>
      <c r="D1424" t="s">
        <v>2254</v>
      </c>
      <c r="E1424" s="73">
        <v>193000</v>
      </c>
      <c r="F1424" s="73">
        <v>247000</v>
      </c>
      <c r="G1424" s="73">
        <v>299000</v>
      </c>
      <c r="H1424" s="73">
        <v>370000</v>
      </c>
    </row>
    <row r="1425" spans="1:8">
      <c r="A1425" s="71" t="str">
        <f t="shared" si="22"/>
        <v>Adams County, MS</v>
      </c>
      <c r="B1425" t="s">
        <v>2255</v>
      </c>
      <c r="C1425" t="s">
        <v>540</v>
      </c>
      <c r="D1425" t="s">
        <v>2256</v>
      </c>
      <c r="E1425" s="73">
        <v>165000</v>
      </c>
      <c r="F1425" s="73">
        <v>212000</v>
      </c>
      <c r="G1425" s="73">
        <v>256000</v>
      </c>
      <c r="H1425" s="73">
        <v>317000</v>
      </c>
    </row>
    <row r="1426" spans="1:8">
      <c r="A1426" s="71" t="str">
        <f t="shared" si="22"/>
        <v>Alcorn County, MS</v>
      </c>
      <c r="B1426" t="s">
        <v>2255</v>
      </c>
      <c r="C1426" t="s">
        <v>2257</v>
      </c>
      <c r="D1426" t="s">
        <v>2258</v>
      </c>
      <c r="E1426" s="73">
        <v>165000</v>
      </c>
      <c r="F1426" s="73">
        <v>212000</v>
      </c>
      <c r="G1426" s="73">
        <v>256000</v>
      </c>
      <c r="H1426" s="73">
        <v>317000</v>
      </c>
    </row>
    <row r="1427" spans="1:8">
      <c r="A1427" s="71" t="str">
        <f t="shared" si="22"/>
        <v>Amite County, MS</v>
      </c>
      <c r="B1427" t="s">
        <v>2255</v>
      </c>
      <c r="C1427" t="s">
        <v>2259</v>
      </c>
      <c r="D1427" t="s">
        <v>2260</v>
      </c>
      <c r="E1427" s="73">
        <v>165000</v>
      </c>
      <c r="F1427" s="73">
        <v>212000</v>
      </c>
      <c r="G1427" s="73">
        <v>256000</v>
      </c>
      <c r="H1427" s="73">
        <v>317000</v>
      </c>
    </row>
    <row r="1428" spans="1:8">
      <c r="A1428" s="71" t="str">
        <f t="shared" si="22"/>
        <v>Attala County, MS</v>
      </c>
      <c r="B1428" t="s">
        <v>2255</v>
      </c>
      <c r="C1428" t="s">
        <v>2261</v>
      </c>
      <c r="D1428" t="s">
        <v>2262</v>
      </c>
      <c r="E1428" s="73">
        <v>165000</v>
      </c>
      <c r="F1428" s="73">
        <v>212000</v>
      </c>
      <c r="G1428" s="73">
        <v>256000</v>
      </c>
      <c r="H1428" s="73">
        <v>317000</v>
      </c>
    </row>
    <row r="1429" spans="1:8">
      <c r="A1429" s="71" t="str">
        <f t="shared" si="22"/>
        <v>Benton County, MS</v>
      </c>
      <c r="B1429" t="s">
        <v>2255</v>
      </c>
      <c r="C1429" t="s">
        <v>315</v>
      </c>
      <c r="D1429" t="s">
        <v>2263</v>
      </c>
      <c r="E1429" s="73">
        <v>165000</v>
      </c>
      <c r="F1429" s="73">
        <v>212000</v>
      </c>
      <c r="G1429" s="73">
        <v>256000</v>
      </c>
      <c r="H1429" s="73">
        <v>317000</v>
      </c>
    </row>
    <row r="1430" spans="1:8">
      <c r="A1430" s="71" t="str">
        <f t="shared" si="22"/>
        <v>Bolivar County, MS</v>
      </c>
      <c r="B1430" t="s">
        <v>2255</v>
      </c>
      <c r="C1430" t="s">
        <v>2264</v>
      </c>
      <c r="D1430" t="s">
        <v>2265</v>
      </c>
      <c r="E1430" s="73">
        <v>165000</v>
      </c>
      <c r="F1430" s="73">
        <v>212000</v>
      </c>
      <c r="G1430" s="73">
        <v>256000</v>
      </c>
      <c r="H1430" s="73">
        <v>317000</v>
      </c>
    </row>
    <row r="1431" spans="1:8">
      <c r="A1431" s="71" t="str">
        <f t="shared" si="22"/>
        <v>Calhoun County, MS</v>
      </c>
      <c r="B1431" t="s">
        <v>2255</v>
      </c>
      <c r="C1431" t="s">
        <v>106</v>
      </c>
      <c r="D1431" t="s">
        <v>2266</v>
      </c>
      <c r="E1431" s="73">
        <v>165000</v>
      </c>
      <c r="F1431" s="73">
        <v>212000</v>
      </c>
      <c r="G1431" s="73">
        <v>256000</v>
      </c>
      <c r="H1431" s="73">
        <v>317000</v>
      </c>
    </row>
    <row r="1432" spans="1:8">
      <c r="A1432" s="71" t="str">
        <f t="shared" si="22"/>
        <v>Carroll County, MS</v>
      </c>
      <c r="B1432" t="s">
        <v>2255</v>
      </c>
      <c r="C1432" t="s">
        <v>322</v>
      </c>
      <c r="D1432" t="s">
        <v>2267</v>
      </c>
      <c r="E1432" s="73">
        <v>174000</v>
      </c>
      <c r="F1432" s="73">
        <v>222000</v>
      </c>
      <c r="G1432" s="73">
        <v>269000</v>
      </c>
      <c r="H1432" s="73">
        <v>333000</v>
      </c>
    </row>
    <row r="1433" spans="1:8">
      <c r="A1433" s="71" t="str">
        <f t="shared" si="22"/>
        <v>Chickasaw County, MS</v>
      </c>
      <c r="B1433" t="s">
        <v>2255</v>
      </c>
      <c r="C1433" t="s">
        <v>1362</v>
      </c>
      <c r="D1433" t="s">
        <v>2268</v>
      </c>
      <c r="E1433" s="73">
        <v>165000</v>
      </c>
      <c r="F1433" s="73">
        <v>212000</v>
      </c>
      <c r="G1433" s="73">
        <v>256000</v>
      </c>
      <c r="H1433" s="73">
        <v>317000</v>
      </c>
    </row>
    <row r="1434" spans="1:8">
      <c r="A1434" s="71" t="str">
        <f t="shared" si="22"/>
        <v>Choctaw County, MS</v>
      </c>
      <c r="B1434" t="s">
        <v>2255</v>
      </c>
      <c r="C1434" t="s">
        <v>118</v>
      </c>
      <c r="D1434" t="s">
        <v>2269</v>
      </c>
      <c r="E1434" s="73">
        <v>165000</v>
      </c>
      <c r="F1434" s="73">
        <v>212000</v>
      </c>
      <c r="G1434" s="73">
        <v>256000</v>
      </c>
      <c r="H1434" s="73">
        <v>317000</v>
      </c>
    </row>
    <row r="1435" spans="1:8">
      <c r="A1435" s="71" t="str">
        <f t="shared" si="22"/>
        <v>Claiborne County, MS</v>
      </c>
      <c r="B1435" t="s">
        <v>2255</v>
      </c>
      <c r="C1435" t="s">
        <v>2270</v>
      </c>
      <c r="D1435" t="s">
        <v>2271</v>
      </c>
      <c r="E1435" s="73">
        <v>165000</v>
      </c>
      <c r="F1435" s="73">
        <v>212000</v>
      </c>
      <c r="G1435" s="73">
        <v>256000</v>
      </c>
      <c r="H1435" s="73">
        <v>317000</v>
      </c>
    </row>
    <row r="1436" spans="1:8">
      <c r="A1436" s="71" t="str">
        <f t="shared" si="22"/>
        <v>Clarke County, MS</v>
      </c>
      <c r="B1436" t="s">
        <v>2255</v>
      </c>
      <c r="C1436" t="s">
        <v>121</v>
      </c>
      <c r="D1436" t="s">
        <v>2272</v>
      </c>
      <c r="E1436" s="73">
        <v>165000</v>
      </c>
      <c r="F1436" s="73">
        <v>212000</v>
      </c>
      <c r="G1436" s="73">
        <v>256000</v>
      </c>
      <c r="H1436" s="73">
        <v>317000</v>
      </c>
    </row>
    <row r="1437" spans="1:8">
      <c r="A1437" s="71" t="str">
        <f t="shared" si="22"/>
        <v>Clay County, MS</v>
      </c>
      <c r="B1437" t="s">
        <v>2255</v>
      </c>
      <c r="C1437" t="s">
        <v>124</v>
      </c>
      <c r="D1437" t="s">
        <v>2273</v>
      </c>
      <c r="E1437" s="73">
        <v>165000</v>
      </c>
      <c r="F1437" s="73">
        <v>212000</v>
      </c>
      <c r="G1437" s="73">
        <v>256000</v>
      </c>
      <c r="H1437" s="73">
        <v>317000</v>
      </c>
    </row>
    <row r="1438" spans="1:8">
      <c r="A1438" s="71" t="str">
        <f t="shared" si="22"/>
        <v>Coahoma County, MS</v>
      </c>
      <c r="B1438" t="s">
        <v>2255</v>
      </c>
      <c r="C1438" t="s">
        <v>2274</v>
      </c>
      <c r="D1438" t="s">
        <v>2275</v>
      </c>
      <c r="E1438" s="73">
        <v>165000</v>
      </c>
      <c r="F1438" s="73">
        <v>212000</v>
      </c>
      <c r="G1438" s="73">
        <v>256000</v>
      </c>
      <c r="H1438" s="73">
        <v>317000</v>
      </c>
    </row>
    <row r="1439" spans="1:8">
      <c r="A1439" s="71" t="str">
        <f t="shared" si="22"/>
        <v>Copiah County, MS</v>
      </c>
      <c r="B1439" t="s">
        <v>2255</v>
      </c>
      <c r="C1439" t="s">
        <v>2276</v>
      </c>
      <c r="D1439" t="s">
        <v>2277</v>
      </c>
      <c r="E1439" s="73">
        <v>193000</v>
      </c>
      <c r="F1439" s="73">
        <v>247000</v>
      </c>
      <c r="G1439" s="73">
        <v>299000</v>
      </c>
      <c r="H1439" s="73">
        <v>370000</v>
      </c>
    </row>
    <row r="1440" spans="1:8">
      <c r="A1440" s="71" t="str">
        <f t="shared" si="22"/>
        <v>Covington County, MS</v>
      </c>
      <c r="B1440" t="s">
        <v>2255</v>
      </c>
      <c r="C1440" t="s">
        <v>136</v>
      </c>
      <c r="D1440" t="s">
        <v>2278</v>
      </c>
      <c r="E1440" s="73">
        <v>165000</v>
      </c>
      <c r="F1440" s="73">
        <v>212000</v>
      </c>
      <c r="G1440" s="73">
        <v>256000</v>
      </c>
      <c r="H1440" s="73">
        <v>317000</v>
      </c>
    </row>
    <row r="1441" spans="1:8">
      <c r="A1441" s="71" t="str">
        <f t="shared" si="22"/>
        <v>DeSoto County, MS</v>
      </c>
      <c r="B1441" t="s">
        <v>2255</v>
      </c>
      <c r="C1441" t="s">
        <v>702</v>
      </c>
      <c r="D1441" t="s">
        <v>341</v>
      </c>
      <c r="E1441" s="73">
        <v>214000</v>
      </c>
      <c r="F1441" s="73">
        <v>274000</v>
      </c>
      <c r="G1441" s="73">
        <v>331000</v>
      </c>
      <c r="H1441" s="73">
        <v>410000</v>
      </c>
    </row>
    <row r="1442" spans="1:8">
      <c r="A1442" s="71" t="str">
        <f t="shared" si="22"/>
        <v>Forrest County, MS</v>
      </c>
      <c r="B1442" t="s">
        <v>2255</v>
      </c>
      <c r="C1442" t="s">
        <v>2279</v>
      </c>
      <c r="D1442" t="s">
        <v>2280</v>
      </c>
      <c r="E1442" s="73">
        <v>181000</v>
      </c>
      <c r="F1442" s="73">
        <v>231000</v>
      </c>
      <c r="G1442" s="73">
        <v>280000</v>
      </c>
      <c r="H1442" s="73">
        <v>347000</v>
      </c>
    </row>
    <row r="1443" spans="1:8">
      <c r="A1443" s="71" t="str">
        <f t="shared" si="22"/>
        <v>Franklin County, MS</v>
      </c>
      <c r="B1443" t="s">
        <v>2255</v>
      </c>
      <c r="C1443" t="s">
        <v>155</v>
      </c>
      <c r="D1443" t="s">
        <v>2281</v>
      </c>
      <c r="E1443" s="73">
        <v>165000</v>
      </c>
      <c r="F1443" s="73">
        <v>212000</v>
      </c>
      <c r="G1443" s="73">
        <v>256000</v>
      </c>
      <c r="H1443" s="73">
        <v>317000</v>
      </c>
    </row>
    <row r="1444" spans="1:8">
      <c r="A1444" s="71" t="str">
        <f t="shared" si="22"/>
        <v>George County, MS</v>
      </c>
      <c r="B1444" t="s">
        <v>2255</v>
      </c>
      <c r="C1444" t="s">
        <v>2282</v>
      </c>
      <c r="D1444" t="s">
        <v>2283</v>
      </c>
      <c r="E1444" s="73">
        <v>165000</v>
      </c>
      <c r="F1444" s="73">
        <v>212000</v>
      </c>
      <c r="G1444" s="73">
        <v>256000</v>
      </c>
      <c r="H1444" s="73">
        <v>317000</v>
      </c>
    </row>
    <row r="1445" spans="1:8">
      <c r="A1445" s="71" t="str">
        <f t="shared" si="22"/>
        <v>Greene County, MS</v>
      </c>
      <c r="B1445" t="s">
        <v>2255</v>
      </c>
      <c r="C1445" t="s">
        <v>159</v>
      </c>
      <c r="D1445" t="s">
        <v>2284</v>
      </c>
      <c r="E1445" s="73">
        <v>165000</v>
      </c>
      <c r="F1445" s="73">
        <v>212000</v>
      </c>
      <c r="G1445" s="73">
        <v>256000</v>
      </c>
      <c r="H1445" s="73">
        <v>317000</v>
      </c>
    </row>
    <row r="1446" spans="1:8">
      <c r="A1446" s="71" t="str">
        <f t="shared" si="22"/>
        <v>Grenada County, MS</v>
      </c>
      <c r="B1446" t="s">
        <v>2255</v>
      </c>
      <c r="C1446" t="s">
        <v>2285</v>
      </c>
      <c r="D1446" t="s">
        <v>2286</v>
      </c>
      <c r="E1446" s="73">
        <v>165000</v>
      </c>
      <c r="F1446" s="73">
        <v>212000</v>
      </c>
      <c r="G1446" s="73">
        <v>256000</v>
      </c>
      <c r="H1446" s="73">
        <v>317000</v>
      </c>
    </row>
    <row r="1447" spans="1:8">
      <c r="A1447" s="71" t="str">
        <f t="shared" si="22"/>
        <v>Hancock County, MS</v>
      </c>
      <c r="B1447" t="s">
        <v>2255</v>
      </c>
      <c r="C1447" t="s">
        <v>880</v>
      </c>
      <c r="D1447" t="s">
        <v>2287</v>
      </c>
      <c r="E1447" s="73">
        <v>187000</v>
      </c>
      <c r="F1447" s="73">
        <v>240000</v>
      </c>
      <c r="G1447" s="73">
        <v>290000</v>
      </c>
      <c r="H1447" s="73">
        <v>360000</v>
      </c>
    </row>
    <row r="1448" spans="1:8">
      <c r="A1448" s="71" t="str">
        <f t="shared" si="22"/>
        <v>Harrison County, MS</v>
      </c>
      <c r="B1448" t="s">
        <v>2255</v>
      </c>
      <c r="C1448" t="s">
        <v>1256</v>
      </c>
      <c r="D1448" t="s">
        <v>2287</v>
      </c>
      <c r="E1448" s="73">
        <v>176000</v>
      </c>
      <c r="F1448" s="73">
        <v>225000</v>
      </c>
      <c r="G1448" s="73">
        <v>272000</v>
      </c>
      <c r="H1448" s="73">
        <v>337000</v>
      </c>
    </row>
    <row r="1449" spans="1:8">
      <c r="A1449" s="71" t="str">
        <f t="shared" si="22"/>
        <v>Hinds County, MS</v>
      </c>
      <c r="B1449" t="s">
        <v>2255</v>
      </c>
      <c r="C1449" t="s">
        <v>2288</v>
      </c>
      <c r="D1449" t="s">
        <v>2277</v>
      </c>
      <c r="E1449" s="73">
        <v>193000</v>
      </c>
      <c r="F1449" s="73">
        <v>247000</v>
      </c>
      <c r="G1449" s="73">
        <v>299000</v>
      </c>
      <c r="H1449" s="73">
        <v>370000</v>
      </c>
    </row>
    <row r="1450" spans="1:8">
      <c r="A1450" s="71" t="str">
        <f t="shared" si="22"/>
        <v>Holmes County, MS</v>
      </c>
      <c r="B1450" t="s">
        <v>2255</v>
      </c>
      <c r="C1450" t="s">
        <v>729</v>
      </c>
      <c r="D1450" t="s">
        <v>2289</v>
      </c>
      <c r="E1450" s="73">
        <v>165000</v>
      </c>
      <c r="F1450" s="73">
        <v>212000</v>
      </c>
      <c r="G1450" s="73">
        <v>256000</v>
      </c>
      <c r="H1450" s="73">
        <v>317000</v>
      </c>
    </row>
    <row r="1451" spans="1:8">
      <c r="A1451" s="71" t="str">
        <f t="shared" si="22"/>
        <v>Humphreys County, MS</v>
      </c>
      <c r="B1451" t="s">
        <v>2255</v>
      </c>
      <c r="C1451" t="s">
        <v>2290</v>
      </c>
      <c r="D1451" t="s">
        <v>2291</v>
      </c>
      <c r="E1451" s="73">
        <v>165000</v>
      </c>
      <c r="F1451" s="73">
        <v>212000</v>
      </c>
      <c r="G1451" s="73">
        <v>256000</v>
      </c>
      <c r="H1451" s="73">
        <v>317000</v>
      </c>
    </row>
    <row r="1452" spans="1:8">
      <c r="A1452" s="71" t="str">
        <f t="shared" si="22"/>
        <v>Issaquena County, MS</v>
      </c>
      <c r="B1452" t="s">
        <v>2255</v>
      </c>
      <c r="C1452" t="s">
        <v>2292</v>
      </c>
      <c r="D1452" t="s">
        <v>2293</v>
      </c>
      <c r="E1452" s="73">
        <v>165000</v>
      </c>
      <c r="F1452" s="73">
        <v>212000</v>
      </c>
      <c r="G1452" s="73">
        <v>256000</v>
      </c>
      <c r="H1452" s="73">
        <v>317000</v>
      </c>
    </row>
    <row r="1453" spans="1:8">
      <c r="A1453" s="71" t="str">
        <f t="shared" si="22"/>
        <v>Itawamba County, MS</v>
      </c>
      <c r="B1453" t="s">
        <v>2255</v>
      </c>
      <c r="C1453" t="s">
        <v>2294</v>
      </c>
      <c r="D1453" t="s">
        <v>2295</v>
      </c>
      <c r="E1453" s="73">
        <v>165000</v>
      </c>
      <c r="F1453" s="73">
        <v>212000</v>
      </c>
      <c r="G1453" s="73">
        <v>256000</v>
      </c>
      <c r="H1453" s="73">
        <v>317000</v>
      </c>
    </row>
    <row r="1454" spans="1:8">
      <c r="A1454" s="71" t="str">
        <f t="shared" si="22"/>
        <v>Jackson County, MS</v>
      </c>
      <c r="B1454" t="s">
        <v>2255</v>
      </c>
      <c r="C1454" t="s">
        <v>166</v>
      </c>
      <c r="D1454" t="s">
        <v>2296</v>
      </c>
      <c r="E1454" s="73">
        <v>166000</v>
      </c>
      <c r="F1454" s="73">
        <v>213000</v>
      </c>
      <c r="G1454" s="73">
        <v>258000</v>
      </c>
      <c r="H1454" s="73">
        <v>319000</v>
      </c>
    </row>
    <row r="1455" spans="1:8">
      <c r="A1455" s="71" t="str">
        <f t="shared" si="22"/>
        <v>Jasper County, MS</v>
      </c>
      <c r="B1455" t="s">
        <v>2255</v>
      </c>
      <c r="C1455" t="s">
        <v>892</v>
      </c>
      <c r="D1455" t="s">
        <v>2297</v>
      </c>
      <c r="E1455" s="73">
        <v>165000</v>
      </c>
      <c r="F1455" s="73">
        <v>212000</v>
      </c>
      <c r="G1455" s="73">
        <v>256000</v>
      </c>
      <c r="H1455" s="73">
        <v>317000</v>
      </c>
    </row>
    <row r="1456" spans="1:8">
      <c r="A1456" s="71" t="str">
        <f t="shared" si="22"/>
        <v>Jefferson County, MS</v>
      </c>
      <c r="B1456" t="s">
        <v>2255</v>
      </c>
      <c r="C1456" t="s">
        <v>168</v>
      </c>
      <c r="D1456" t="s">
        <v>2298</v>
      </c>
      <c r="E1456" s="73">
        <v>165000</v>
      </c>
      <c r="F1456" s="73">
        <v>212000</v>
      </c>
      <c r="G1456" s="73">
        <v>256000</v>
      </c>
      <c r="H1456" s="73">
        <v>317000</v>
      </c>
    </row>
    <row r="1457" spans="1:8">
      <c r="A1457" s="71" t="str">
        <f t="shared" si="22"/>
        <v>Jefferson Davis County, MS</v>
      </c>
      <c r="B1457" t="s">
        <v>2255</v>
      </c>
      <c r="C1457" t="s">
        <v>2299</v>
      </c>
      <c r="D1457" t="s">
        <v>2300</v>
      </c>
      <c r="E1457" s="73">
        <v>165000</v>
      </c>
      <c r="F1457" s="73">
        <v>212000</v>
      </c>
      <c r="G1457" s="73">
        <v>256000</v>
      </c>
      <c r="H1457" s="73">
        <v>317000</v>
      </c>
    </row>
    <row r="1458" spans="1:8">
      <c r="A1458" s="71" t="str">
        <f t="shared" si="22"/>
        <v>Jones County, MS</v>
      </c>
      <c r="B1458" t="s">
        <v>2255</v>
      </c>
      <c r="C1458" t="s">
        <v>899</v>
      </c>
      <c r="D1458" t="s">
        <v>2301</v>
      </c>
      <c r="E1458" s="73">
        <v>165000</v>
      </c>
      <c r="F1458" s="73">
        <v>212000</v>
      </c>
      <c r="G1458" s="73">
        <v>256000</v>
      </c>
      <c r="H1458" s="73">
        <v>317000</v>
      </c>
    </row>
    <row r="1459" spans="1:8">
      <c r="A1459" s="71" t="str">
        <f t="shared" si="22"/>
        <v>Kemper County, MS</v>
      </c>
      <c r="B1459" t="s">
        <v>2255</v>
      </c>
      <c r="C1459" t="s">
        <v>2302</v>
      </c>
      <c r="D1459" t="s">
        <v>2303</v>
      </c>
      <c r="E1459" s="73">
        <v>165000</v>
      </c>
      <c r="F1459" s="73">
        <v>212000</v>
      </c>
      <c r="G1459" s="73">
        <v>256000</v>
      </c>
      <c r="H1459" s="73">
        <v>317000</v>
      </c>
    </row>
    <row r="1460" spans="1:8">
      <c r="A1460" s="71" t="str">
        <f t="shared" si="22"/>
        <v>Lafayette County, MS</v>
      </c>
      <c r="B1460" t="s">
        <v>2255</v>
      </c>
      <c r="C1460" t="s">
        <v>372</v>
      </c>
      <c r="D1460" t="s">
        <v>2304</v>
      </c>
      <c r="E1460" s="73">
        <v>214000</v>
      </c>
      <c r="F1460" s="73">
        <v>274000</v>
      </c>
      <c r="G1460" s="73">
        <v>331000</v>
      </c>
      <c r="H1460" s="73">
        <v>410000</v>
      </c>
    </row>
    <row r="1461" spans="1:8">
      <c r="A1461" s="71" t="str">
        <f t="shared" si="22"/>
        <v>Lamar County, MS</v>
      </c>
      <c r="B1461" t="s">
        <v>2255</v>
      </c>
      <c r="C1461" t="s">
        <v>169</v>
      </c>
      <c r="D1461" t="s">
        <v>2280</v>
      </c>
      <c r="E1461" s="73">
        <v>197000</v>
      </c>
      <c r="F1461" s="73">
        <v>252000</v>
      </c>
      <c r="G1461" s="73">
        <v>305000</v>
      </c>
      <c r="H1461" s="73">
        <v>378000</v>
      </c>
    </row>
    <row r="1462" spans="1:8">
      <c r="A1462" s="71" t="str">
        <f t="shared" si="22"/>
        <v>Lauderdale County, MS</v>
      </c>
      <c r="B1462" t="s">
        <v>2255</v>
      </c>
      <c r="C1462" t="s">
        <v>171</v>
      </c>
      <c r="D1462" t="s">
        <v>2305</v>
      </c>
      <c r="E1462" s="73">
        <v>165000</v>
      </c>
      <c r="F1462" s="73">
        <v>212000</v>
      </c>
      <c r="G1462" s="73">
        <v>256000</v>
      </c>
      <c r="H1462" s="73">
        <v>317000</v>
      </c>
    </row>
    <row r="1463" spans="1:8">
      <c r="A1463" s="71" t="str">
        <f t="shared" si="22"/>
        <v>Lawrence County, MS</v>
      </c>
      <c r="B1463" t="s">
        <v>2255</v>
      </c>
      <c r="C1463" t="s">
        <v>172</v>
      </c>
      <c r="D1463" t="s">
        <v>2306</v>
      </c>
      <c r="E1463" s="73">
        <v>165000</v>
      </c>
      <c r="F1463" s="73">
        <v>212000</v>
      </c>
      <c r="G1463" s="73">
        <v>256000</v>
      </c>
      <c r="H1463" s="73">
        <v>317000</v>
      </c>
    </row>
    <row r="1464" spans="1:8">
      <c r="A1464" s="71" t="str">
        <f t="shared" si="22"/>
        <v>Leake County, MS</v>
      </c>
      <c r="B1464" t="s">
        <v>2255</v>
      </c>
      <c r="C1464" t="s">
        <v>2307</v>
      </c>
      <c r="D1464" t="s">
        <v>2308</v>
      </c>
      <c r="E1464" s="73">
        <v>165000</v>
      </c>
      <c r="F1464" s="73">
        <v>212000</v>
      </c>
      <c r="G1464" s="73">
        <v>256000</v>
      </c>
      <c r="H1464" s="73">
        <v>317000</v>
      </c>
    </row>
    <row r="1465" spans="1:8">
      <c r="A1465" s="71" t="str">
        <f t="shared" si="22"/>
        <v>Lee County, MS</v>
      </c>
      <c r="B1465" t="s">
        <v>2255</v>
      </c>
      <c r="C1465" t="s">
        <v>174</v>
      </c>
      <c r="D1465" t="s">
        <v>2309</v>
      </c>
      <c r="E1465" s="73">
        <v>173000</v>
      </c>
      <c r="F1465" s="73">
        <v>221000</v>
      </c>
      <c r="G1465" s="73">
        <v>268000</v>
      </c>
      <c r="H1465" s="73">
        <v>332000</v>
      </c>
    </row>
    <row r="1466" spans="1:8">
      <c r="A1466" s="71" t="str">
        <f t="shared" si="22"/>
        <v>Leflore County, MS</v>
      </c>
      <c r="B1466" t="s">
        <v>2255</v>
      </c>
      <c r="C1466" t="s">
        <v>2310</v>
      </c>
      <c r="D1466" t="s">
        <v>2311</v>
      </c>
      <c r="E1466" s="73">
        <v>165000</v>
      </c>
      <c r="F1466" s="73">
        <v>212000</v>
      </c>
      <c r="G1466" s="73">
        <v>256000</v>
      </c>
      <c r="H1466" s="73">
        <v>317000</v>
      </c>
    </row>
    <row r="1467" spans="1:8">
      <c r="A1467" s="71" t="str">
        <f t="shared" si="22"/>
        <v>Lincoln County, MS</v>
      </c>
      <c r="B1467" t="s">
        <v>2255</v>
      </c>
      <c r="C1467" t="s">
        <v>376</v>
      </c>
      <c r="D1467" t="s">
        <v>2312</v>
      </c>
      <c r="E1467" s="73">
        <v>165000</v>
      </c>
      <c r="F1467" s="73">
        <v>212000</v>
      </c>
      <c r="G1467" s="73">
        <v>256000</v>
      </c>
      <c r="H1467" s="73">
        <v>317000</v>
      </c>
    </row>
    <row r="1468" spans="1:8">
      <c r="A1468" s="71" t="str">
        <f t="shared" si="22"/>
        <v>Lowndes County, MS</v>
      </c>
      <c r="B1468" t="s">
        <v>2255</v>
      </c>
      <c r="C1468" t="s">
        <v>178</v>
      </c>
      <c r="D1468" t="s">
        <v>2313</v>
      </c>
      <c r="E1468" s="73">
        <v>175000</v>
      </c>
      <c r="F1468" s="73">
        <v>224000</v>
      </c>
      <c r="G1468" s="73">
        <v>272000</v>
      </c>
      <c r="H1468" s="73">
        <v>336000</v>
      </c>
    </row>
    <row r="1469" spans="1:8">
      <c r="A1469" s="71" t="str">
        <f t="shared" si="22"/>
        <v>Madison County, MS</v>
      </c>
      <c r="B1469" t="s">
        <v>2255</v>
      </c>
      <c r="C1469" t="s">
        <v>181</v>
      </c>
      <c r="D1469" t="s">
        <v>2277</v>
      </c>
      <c r="E1469" s="73">
        <v>230000</v>
      </c>
      <c r="F1469" s="73">
        <v>294000</v>
      </c>
      <c r="G1469" s="73">
        <v>356000</v>
      </c>
      <c r="H1469" s="73">
        <v>441000</v>
      </c>
    </row>
    <row r="1470" spans="1:8">
      <c r="A1470" s="71" t="str">
        <f t="shared" si="22"/>
        <v>Marion County, MS</v>
      </c>
      <c r="B1470" t="s">
        <v>2255</v>
      </c>
      <c r="C1470" t="s">
        <v>184</v>
      </c>
      <c r="D1470" t="s">
        <v>2314</v>
      </c>
      <c r="E1470" s="73">
        <v>165000</v>
      </c>
      <c r="F1470" s="73">
        <v>212000</v>
      </c>
      <c r="G1470" s="73">
        <v>256000</v>
      </c>
      <c r="H1470" s="73">
        <v>317000</v>
      </c>
    </row>
    <row r="1471" spans="1:8">
      <c r="A1471" s="71" t="str">
        <f t="shared" si="22"/>
        <v>Marshall County, MS</v>
      </c>
      <c r="B1471" t="s">
        <v>2255</v>
      </c>
      <c r="C1471" t="s">
        <v>186</v>
      </c>
      <c r="D1471" t="s">
        <v>2315</v>
      </c>
      <c r="E1471" s="73">
        <v>166000</v>
      </c>
      <c r="F1471" s="73">
        <v>213000</v>
      </c>
      <c r="G1471" s="73">
        <v>258000</v>
      </c>
      <c r="H1471" s="73">
        <v>319000</v>
      </c>
    </row>
    <row r="1472" spans="1:8">
      <c r="A1472" s="71" t="str">
        <f t="shared" si="22"/>
        <v>Monroe County, MS</v>
      </c>
      <c r="B1472" t="s">
        <v>2255</v>
      </c>
      <c r="C1472" t="s">
        <v>190</v>
      </c>
      <c r="D1472" t="s">
        <v>2316</v>
      </c>
      <c r="E1472" s="73">
        <v>165000</v>
      </c>
      <c r="F1472" s="73">
        <v>212000</v>
      </c>
      <c r="G1472" s="73">
        <v>256000</v>
      </c>
      <c r="H1472" s="73">
        <v>317000</v>
      </c>
    </row>
    <row r="1473" spans="1:8">
      <c r="A1473" s="71" t="str">
        <f t="shared" si="22"/>
        <v>Montgomery County, MS</v>
      </c>
      <c r="B1473" t="s">
        <v>2255</v>
      </c>
      <c r="C1473" t="s">
        <v>192</v>
      </c>
      <c r="D1473" t="s">
        <v>2317</v>
      </c>
      <c r="E1473" s="73">
        <v>165000</v>
      </c>
      <c r="F1473" s="73">
        <v>212000</v>
      </c>
      <c r="G1473" s="73">
        <v>256000</v>
      </c>
      <c r="H1473" s="73">
        <v>317000</v>
      </c>
    </row>
    <row r="1474" spans="1:8">
      <c r="A1474" s="71" t="str">
        <f t="shared" si="22"/>
        <v>Neshoba County, MS</v>
      </c>
      <c r="B1474" t="s">
        <v>2255</v>
      </c>
      <c r="C1474" t="s">
        <v>2318</v>
      </c>
      <c r="D1474" t="s">
        <v>2319</v>
      </c>
      <c r="E1474" s="73">
        <v>165000</v>
      </c>
      <c r="F1474" s="73">
        <v>212000</v>
      </c>
      <c r="G1474" s="73">
        <v>256000</v>
      </c>
      <c r="H1474" s="73">
        <v>317000</v>
      </c>
    </row>
    <row r="1475" spans="1:8">
      <c r="A1475" s="71" t="str">
        <f t="shared" si="22"/>
        <v>Newton County, MS</v>
      </c>
      <c r="B1475" t="s">
        <v>2255</v>
      </c>
      <c r="C1475" t="s">
        <v>391</v>
      </c>
      <c r="D1475" t="s">
        <v>2320</v>
      </c>
      <c r="E1475" s="73">
        <v>165000</v>
      </c>
      <c r="F1475" s="73">
        <v>212000</v>
      </c>
      <c r="G1475" s="73">
        <v>256000</v>
      </c>
      <c r="H1475" s="73">
        <v>317000</v>
      </c>
    </row>
    <row r="1476" spans="1:8">
      <c r="A1476" s="71" t="str">
        <f t="shared" ref="A1476:A1539" si="23">C1476&amp;", "&amp;B1476</f>
        <v>Noxubee County, MS</v>
      </c>
      <c r="B1476" t="s">
        <v>2255</v>
      </c>
      <c r="C1476" t="s">
        <v>2321</v>
      </c>
      <c r="D1476" t="s">
        <v>2322</v>
      </c>
      <c r="E1476" s="73">
        <v>165000</v>
      </c>
      <c r="F1476" s="73">
        <v>212000</v>
      </c>
      <c r="G1476" s="73">
        <v>256000</v>
      </c>
      <c r="H1476" s="73">
        <v>317000</v>
      </c>
    </row>
    <row r="1477" spans="1:8">
      <c r="A1477" s="71" t="str">
        <f t="shared" si="23"/>
        <v>Oktibbeha County, MS</v>
      </c>
      <c r="B1477" t="s">
        <v>2255</v>
      </c>
      <c r="C1477" t="s">
        <v>2323</v>
      </c>
      <c r="D1477" t="s">
        <v>2324</v>
      </c>
      <c r="E1477" s="73">
        <v>223000</v>
      </c>
      <c r="F1477" s="73">
        <v>286000</v>
      </c>
      <c r="G1477" s="73">
        <v>346000</v>
      </c>
      <c r="H1477" s="73">
        <v>429000</v>
      </c>
    </row>
    <row r="1478" spans="1:8">
      <c r="A1478" s="71" t="str">
        <f t="shared" si="23"/>
        <v>Panola County, MS</v>
      </c>
      <c r="B1478" t="s">
        <v>2255</v>
      </c>
      <c r="C1478" t="s">
        <v>2325</v>
      </c>
      <c r="D1478" t="s">
        <v>2326</v>
      </c>
      <c r="E1478" s="73">
        <v>165000</v>
      </c>
      <c r="F1478" s="73">
        <v>212000</v>
      </c>
      <c r="G1478" s="73">
        <v>256000</v>
      </c>
      <c r="H1478" s="73">
        <v>317000</v>
      </c>
    </row>
    <row r="1479" spans="1:8">
      <c r="A1479" s="71" t="str">
        <f t="shared" si="23"/>
        <v>Pearl River County, MS</v>
      </c>
      <c r="B1479" t="s">
        <v>2255</v>
      </c>
      <c r="C1479" t="s">
        <v>2327</v>
      </c>
      <c r="D1479" t="s">
        <v>2328</v>
      </c>
      <c r="E1479" s="73">
        <v>166000</v>
      </c>
      <c r="F1479" s="73">
        <v>213000</v>
      </c>
      <c r="G1479" s="73">
        <v>258000</v>
      </c>
      <c r="H1479" s="73">
        <v>319000</v>
      </c>
    </row>
    <row r="1480" spans="1:8">
      <c r="A1480" s="71" t="str">
        <f t="shared" si="23"/>
        <v>Perry County, MS</v>
      </c>
      <c r="B1480" t="s">
        <v>2255</v>
      </c>
      <c r="C1480" t="s">
        <v>194</v>
      </c>
      <c r="D1480" t="s">
        <v>2280</v>
      </c>
      <c r="E1480" s="73">
        <v>181000</v>
      </c>
      <c r="F1480" s="73">
        <v>231000</v>
      </c>
      <c r="G1480" s="73">
        <v>280000</v>
      </c>
      <c r="H1480" s="73">
        <v>347000</v>
      </c>
    </row>
    <row r="1481" spans="1:8">
      <c r="A1481" s="71" t="str">
        <f t="shared" si="23"/>
        <v>Pike County, MS</v>
      </c>
      <c r="B1481" t="s">
        <v>2255</v>
      </c>
      <c r="C1481" t="s">
        <v>198</v>
      </c>
      <c r="D1481" t="s">
        <v>2329</v>
      </c>
      <c r="E1481" s="73">
        <v>165000</v>
      </c>
      <c r="F1481" s="73">
        <v>212000</v>
      </c>
      <c r="G1481" s="73">
        <v>256000</v>
      </c>
      <c r="H1481" s="73">
        <v>317000</v>
      </c>
    </row>
    <row r="1482" spans="1:8">
      <c r="A1482" s="71" t="str">
        <f t="shared" si="23"/>
        <v>Pontotoc County, MS</v>
      </c>
      <c r="B1482" t="s">
        <v>2255</v>
      </c>
      <c r="C1482" t="s">
        <v>2330</v>
      </c>
      <c r="D1482" t="s">
        <v>2331</v>
      </c>
      <c r="E1482" s="73">
        <v>165000</v>
      </c>
      <c r="F1482" s="73">
        <v>212000</v>
      </c>
      <c r="G1482" s="73">
        <v>256000</v>
      </c>
      <c r="H1482" s="73">
        <v>317000</v>
      </c>
    </row>
    <row r="1483" spans="1:8">
      <c r="A1483" s="71" t="str">
        <f t="shared" si="23"/>
        <v>Prentiss County, MS</v>
      </c>
      <c r="B1483" t="s">
        <v>2255</v>
      </c>
      <c r="C1483" t="s">
        <v>2332</v>
      </c>
      <c r="D1483" t="s">
        <v>2333</v>
      </c>
      <c r="E1483" s="73">
        <v>165000</v>
      </c>
      <c r="F1483" s="73">
        <v>212000</v>
      </c>
      <c r="G1483" s="73">
        <v>256000</v>
      </c>
      <c r="H1483" s="73">
        <v>317000</v>
      </c>
    </row>
    <row r="1484" spans="1:8">
      <c r="A1484" s="71" t="str">
        <f t="shared" si="23"/>
        <v>Quitman County, MS</v>
      </c>
      <c r="B1484" t="s">
        <v>2255</v>
      </c>
      <c r="C1484" t="s">
        <v>934</v>
      </c>
      <c r="D1484" t="s">
        <v>2334</v>
      </c>
      <c r="E1484" s="73">
        <v>165000</v>
      </c>
      <c r="F1484" s="73">
        <v>212000</v>
      </c>
      <c r="G1484" s="73">
        <v>256000</v>
      </c>
      <c r="H1484" s="73">
        <v>317000</v>
      </c>
    </row>
    <row r="1485" spans="1:8">
      <c r="A1485" s="71" t="str">
        <f t="shared" si="23"/>
        <v>Rankin County, MS</v>
      </c>
      <c r="B1485" t="s">
        <v>2255</v>
      </c>
      <c r="C1485" t="s">
        <v>2335</v>
      </c>
      <c r="D1485" t="s">
        <v>2277</v>
      </c>
      <c r="E1485" s="73">
        <v>199000</v>
      </c>
      <c r="F1485" s="73">
        <v>254000</v>
      </c>
      <c r="G1485" s="73">
        <v>308000</v>
      </c>
      <c r="H1485" s="73">
        <v>381000</v>
      </c>
    </row>
    <row r="1486" spans="1:8">
      <c r="A1486" s="71" t="str">
        <f t="shared" si="23"/>
        <v>Scott County, MS</v>
      </c>
      <c r="B1486" t="s">
        <v>2255</v>
      </c>
      <c r="C1486" t="s">
        <v>411</v>
      </c>
      <c r="D1486" t="s">
        <v>2336</v>
      </c>
      <c r="E1486" s="73">
        <v>165000</v>
      </c>
      <c r="F1486" s="73">
        <v>212000</v>
      </c>
      <c r="G1486" s="73">
        <v>256000</v>
      </c>
      <c r="H1486" s="73">
        <v>317000</v>
      </c>
    </row>
    <row r="1487" spans="1:8">
      <c r="A1487" s="71" t="str">
        <f t="shared" si="23"/>
        <v>Sharkey County, MS</v>
      </c>
      <c r="B1487" t="s">
        <v>2255</v>
      </c>
      <c r="C1487" t="s">
        <v>2337</v>
      </c>
      <c r="D1487" t="s">
        <v>2338</v>
      </c>
      <c r="E1487" s="73">
        <v>165000</v>
      </c>
      <c r="F1487" s="73">
        <v>212000</v>
      </c>
      <c r="G1487" s="73">
        <v>256000</v>
      </c>
      <c r="H1487" s="73">
        <v>317000</v>
      </c>
    </row>
    <row r="1488" spans="1:8">
      <c r="A1488" s="71" t="str">
        <f t="shared" si="23"/>
        <v>Simpson County, MS</v>
      </c>
      <c r="B1488" t="s">
        <v>2255</v>
      </c>
      <c r="C1488" t="s">
        <v>1769</v>
      </c>
      <c r="D1488" t="s">
        <v>2339</v>
      </c>
      <c r="E1488" s="73">
        <v>165000</v>
      </c>
      <c r="F1488" s="73">
        <v>212000</v>
      </c>
      <c r="G1488" s="73">
        <v>256000</v>
      </c>
      <c r="H1488" s="73">
        <v>317000</v>
      </c>
    </row>
    <row r="1489" spans="1:8">
      <c r="A1489" s="71" t="str">
        <f t="shared" si="23"/>
        <v>Smith County, MS</v>
      </c>
      <c r="B1489" t="s">
        <v>2255</v>
      </c>
      <c r="C1489" t="s">
        <v>1608</v>
      </c>
      <c r="D1489" t="s">
        <v>2340</v>
      </c>
      <c r="E1489" s="73">
        <v>165000</v>
      </c>
      <c r="F1489" s="73">
        <v>212000</v>
      </c>
      <c r="G1489" s="73">
        <v>256000</v>
      </c>
      <c r="H1489" s="73">
        <v>317000</v>
      </c>
    </row>
    <row r="1490" spans="1:8">
      <c r="A1490" s="71" t="str">
        <f t="shared" si="23"/>
        <v>Stone County, MS</v>
      </c>
      <c r="B1490" t="s">
        <v>2255</v>
      </c>
      <c r="C1490" t="s">
        <v>420</v>
      </c>
      <c r="D1490" t="s">
        <v>2341</v>
      </c>
      <c r="E1490" s="73">
        <v>165000</v>
      </c>
      <c r="F1490" s="73">
        <v>212000</v>
      </c>
      <c r="G1490" s="73">
        <v>256000</v>
      </c>
      <c r="H1490" s="73">
        <v>317000</v>
      </c>
    </row>
    <row r="1491" spans="1:8">
      <c r="A1491" s="71" t="str">
        <f t="shared" si="23"/>
        <v>Sunflower County, MS</v>
      </c>
      <c r="B1491" t="s">
        <v>2255</v>
      </c>
      <c r="C1491" t="s">
        <v>2342</v>
      </c>
      <c r="D1491" t="s">
        <v>2343</v>
      </c>
      <c r="E1491" s="73">
        <v>165000</v>
      </c>
      <c r="F1491" s="73">
        <v>212000</v>
      </c>
      <c r="G1491" s="73">
        <v>256000</v>
      </c>
      <c r="H1491" s="73">
        <v>317000</v>
      </c>
    </row>
    <row r="1492" spans="1:8">
      <c r="A1492" s="71" t="str">
        <f t="shared" si="23"/>
        <v>Tallahatchie County, MS</v>
      </c>
      <c r="B1492" t="s">
        <v>2255</v>
      </c>
      <c r="C1492" t="s">
        <v>2344</v>
      </c>
      <c r="D1492" t="s">
        <v>2345</v>
      </c>
      <c r="E1492" s="73">
        <v>165000</v>
      </c>
      <c r="F1492" s="73">
        <v>212000</v>
      </c>
      <c r="G1492" s="73">
        <v>256000</v>
      </c>
      <c r="H1492" s="73">
        <v>317000</v>
      </c>
    </row>
    <row r="1493" spans="1:8">
      <c r="A1493" s="71" t="str">
        <f t="shared" si="23"/>
        <v>Tate County, MS</v>
      </c>
      <c r="B1493" t="s">
        <v>2255</v>
      </c>
      <c r="C1493" t="s">
        <v>2346</v>
      </c>
      <c r="D1493" t="s">
        <v>2347</v>
      </c>
      <c r="E1493" s="73">
        <v>180000</v>
      </c>
      <c r="F1493" s="73">
        <v>230000</v>
      </c>
      <c r="G1493" s="73">
        <v>278000</v>
      </c>
      <c r="H1493" s="73">
        <v>345000</v>
      </c>
    </row>
    <row r="1494" spans="1:8">
      <c r="A1494" s="71" t="str">
        <f t="shared" si="23"/>
        <v>Tippah County, MS</v>
      </c>
      <c r="B1494" t="s">
        <v>2255</v>
      </c>
      <c r="C1494" t="s">
        <v>2348</v>
      </c>
      <c r="D1494" t="s">
        <v>2349</v>
      </c>
      <c r="E1494" s="73">
        <v>165000</v>
      </c>
      <c r="F1494" s="73">
        <v>212000</v>
      </c>
      <c r="G1494" s="73">
        <v>256000</v>
      </c>
      <c r="H1494" s="73">
        <v>317000</v>
      </c>
    </row>
    <row r="1495" spans="1:8">
      <c r="A1495" s="71" t="str">
        <f t="shared" si="23"/>
        <v>Tishomingo County, MS</v>
      </c>
      <c r="B1495" t="s">
        <v>2255</v>
      </c>
      <c r="C1495" t="s">
        <v>2350</v>
      </c>
      <c r="D1495" t="s">
        <v>2351</v>
      </c>
      <c r="E1495" s="73">
        <v>165000</v>
      </c>
      <c r="F1495" s="73">
        <v>212000</v>
      </c>
      <c r="G1495" s="73">
        <v>256000</v>
      </c>
      <c r="H1495" s="73">
        <v>317000</v>
      </c>
    </row>
    <row r="1496" spans="1:8">
      <c r="A1496" s="71" t="str">
        <f t="shared" si="23"/>
        <v>Tunica County, MS</v>
      </c>
      <c r="B1496" t="s">
        <v>2255</v>
      </c>
      <c r="C1496" t="s">
        <v>2352</v>
      </c>
      <c r="D1496" t="s">
        <v>2353</v>
      </c>
      <c r="E1496" s="73">
        <v>165000</v>
      </c>
      <c r="F1496" s="73">
        <v>212000</v>
      </c>
      <c r="G1496" s="73">
        <v>256000</v>
      </c>
      <c r="H1496" s="73">
        <v>317000</v>
      </c>
    </row>
    <row r="1497" spans="1:8">
      <c r="A1497" s="71" t="str">
        <f t="shared" si="23"/>
        <v>Union County, MS</v>
      </c>
      <c r="B1497" t="s">
        <v>2255</v>
      </c>
      <c r="C1497" t="s">
        <v>422</v>
      </c>
      <c r="D1497" t="s">
        <v>2354</v>
      </c>
      <c r="E1497" s="73">
        <v>165000</v>
      </c>
      <c r="F1497" s="73">
        <v>212000</v>
      </c>
      <c r="G1497" s="73">
        <v>256000</v>
      </c>
      <c r="H1497" s="73">
        <v>317000</v>
      </c>
    </row>
    <row r="1498" spans="1:8">
      <c r="A1498" s="71" t="str">
        <f t="shared" si="23"/>
        <v>Walthall County, MS</v>
      </c>
      <c r="B1498" t="s">
        <v>2255</v>
      </c>
      <c r="C1498" t="s">
        <v>2355</v>
      </c>
      <c r="D1498" t="s">
        <v>2356</v>
      </c>
      <c r="E1498" s="73">
        <v>165000</v>
      </c>
      <c r="F1498" s="73">
        <v>212000</v>
      </c>
      <c r="G1498" s="73">
        <v>256000</v>
      </c>
      <c r="H1498" s="73">
        <v>317000</v>
      </c>
    </row>
    <row r="1499" spans="1:8">
      <c r="A1499" s="71" t="str">
        <f t="shared" si="23"/>
        <v>Warren County, MS</v>
      </c>
      <c r="B1499" t="s">
        <v>2255</v>
      </c>
      <c r="C1499" t="s">
        <v>982</v>
      </c>
      <c r="D1499" t="s">
        <v>2357</v>
      </c>
      <c r="E1499" s="73">
        <v>171000</v>
      </c>
      <c r="F1499" s="73">
        <v>219000</v>
      </c>
      <c r="G1499" s="73">
        <v>265000</v>
      </c>
      <c r="H1499" s="73">
        <v>328000</v>
      </c>
    </row>
    <row r="1500" spans="1:8">
      <c r="A1500" s="71" t="str">
        <f t="shared" si="23"/>
        <v>Washington County, MS</v>
      </c>
      <c r="B1500" t="s">
        <v>2255</v>
      </c>
      <c r="C1500" t="s">
        <v>215</v>
      </c>
      <c r="D1500" t="s">
        <v>2358</v>
      </c>
      <c r="E1500" s="73">
        <v>165000</v>
      </c>
      <c r="F1500" s="73">
        <v>212000</v>
      </c>
      <c r="G1500" s="73">
        <v>256000</v>
      </c>
      <c r="H1500" s="73">
        <v>317000</v>
      </c>
    </row>
    <row r="1501" spans="1:8">
      <c r="A1501" s="71" t="str">
        <f t="shared" si="23"/>
        <v>Wayne County, MS</v>
      </c>
      <c r="B1501" t="s">
        <v>2255</v>
      </c>
      <c r="C1501" t="s">
        <v>985</v>
      </c>
      <c r="D1501" t="s">
        <v>2359</v>
      </c>
      <c r="E1501" s="73">
        <v>165000</v>
      </c>
      <c r="F1501" s="73">
        <v>212000</v>
      </c>
      <c r="G1501" s="73">
        <v>256000</v>
      </c>
      <c r="H1501" s="73">
        <v>317000</v>
      </c>
    </row>
    <row r="1502" spans="1:8">
      <c r="A1502" s="71" t="str">
        <f t="shared" si="23"/>
        <v>Webster County, MS</v>
      </c>
      <c r="B1502" t="s">
        <v>2255</v>
      </c>
      <c r="C1502" t="s">
        <v>987</v>
      </c>
      <c r="D1502" t="s">
        <v>2360</v>
      </c>
      <c r="E1502" s="73">
        <v>165000</v>
      </c>
      <c r="F1502" s="73">
        <v>212000</v>
      </c>
      <c r="G1502" s="73">
        <v>256000</v>
      </c>
      <c r="H1502" s="73">
        <v>317000</v>
      </c>
    </row>
    <row r="1503" spans="1:8">
      <c r="A1503" s="71" t="str">
        <f t="shared" si="23"/>
        <v>Wilkinson County, MS</v>
      </c>
      <c r="B1503" t="s">
        <v>2255</v>
      </c>
      <c r="C1503" t="s">
        <v>997</v>
      </c>
      <c r="D1503" t="s">
        <v>2361</v>
      </c>
      <c r="E1503" s="73">
        <v>165000</v>
      </c>
      <c r="F1503" s="73">
        <v>212000</v>
      </c>
      <c r="G1503" s="73">
        <v>256000</v>
      </c>
      <c r="H1503" s="73">
        <v>317000</v>
      </c>
    </row>
    <row r="1504" spans="1:8">
      <c r="A1504" s="71" t="str">
        <f t="shared" si="23"/>
        <v>Winston County, MS</v>
      </c>
      <c r="B1504" t="s">
        <v>2255</v>
      </c>
      <c r="C1504" t="s">
        <v>219</v>
      </c>
      <c r="D1504" t="s">
        <v>2362</v>
      </c>
      <c r="E1504" s="73">
        <v>165000</v>
      </c>
      <c r="F1504" s="73">
        <v>212000</v>
      </c>
      <c r="G1504" s="73">
        <v>256000</v>
      </c>
      <c r="H1504" s="73">
        <v>317000</v>
      </c>
    </row>
    <row r="1505" spans="1:8">
      <c r="A1505" s="71" t="str">
        <f t="shared" si="23"/>
        <v>Yalobusha County, MS</v>
      </c>
      <c r="B1505" t="s">
        <v>2255</v>
      </c>
      <c r="C1505" t="s">
        <v>2363</v>
      </c>
      <c r="D1505" t="s">
        <v>2364</v>
      </c>
      <c r="E1505" s="73">
        <v>165000</v>
      </c>
      <c r="F1505" s="73">
        <v>212000</v>
      </c>
      <c r="G1505" s="73">
        <v>256000</v>
      </c>
      <c r="H1505" s="73">
        <v>317000</v>
      </c>
    </row>
    <row r="1506" spans="1:8">
      <c r="A1506" s="71" t="str">
        <f t="shared" si="23"/>
        <v>Yazoo County, MS</v>
      </c>
      <c r="B1506" t="s">
        <v>2255</v>
      </c>
      <c r="C1506" t="s">
        <v>2365</v>
      </c>
      <c r="D1506" t="s">
        <v>2366</v>
      </c>
      <c r="E1506" s="73">
        <v>165000</v>
      </c>
      <c r="F1506" s="73">
        <v>212000</v>
      </c>
      <c r="G1506" s="73">
        <v>256000</v>
      </c>
      <c r="H1506" s="73">
        <v>317000</v>
      </c>
    </row>
    <row r="1507" spans="1:8">
      <c r="A1507" s="71" t="str">
        <f t="shared" si="23"/>
        <v>Adair County, MO</v>
      </c>
      <c r="B1507" t="s">
        <v>123</v>
      </c>
      <c r="C1507" t="s">
        <v>1334</v>
      </c>
      <c r="D1507" t="s">
        <v>2367</v>
      </c>
      <c r="E1507" s="73">
        <v>159000</v>
      </c>
      <c r="F1507" s="73">
        <v>203000</v>
      </c>
      <c r="G1507" s="73">
        <v>246000</v>
      </c>
      <c r="H1507" s="73">
        <v>305000</v>
      </c>
    </row>
    <row r="1508" spans="1:8">
      <c r="A1508" s="71" t="str">
        <f t="shared" si="23"/>
        <v>Andrew County, MO</v>
      </c>
      <c r="B1508" t="s">
        <v>123</v>
      </c>
      <c r="C1508" t="s">
        <v>2368</v>
      </c>
      <c r="D1508" t="s">
        <v>1504</v>
      </c>
      <c r="E1508" s="73">
        <v>159000</v>
      </c>
      <c r="F1508" s="73">
        <v>203000</v>
      </c>
      <c r="G1508" s="73">
        <v>246000</v>
      </c>
      <c r="H1508" s="73">
        <v>305000</v>
      </c>
    </row>
    <row r="1509" spans="1:8">
      <c r="A1509" s="71" t="str">
        <f t="shared" si="23"/>
        <v>Atchison County, MO</v>
      </c>
      <c r="B1509" t="s">
        <v>123</v>
      </c>
      <c r="C1509" t="s">
        <v>1474</v>
      </c>
      <c r="D1509" t="s">
        <v>2369</v>
      </c>
      <c r="E1509" s="73">
        <v>159000</v>
      </c>
      <c r="F1509" s="73">
        <v>203000</v>
      </c>
      <c r="G1509" s="73">
        <v>246000</v>
      </c>
      <c r="H1509" s="73">
        <v>305000</v>
      </c>
    </row>
    <row r="1510" spans="1:8">
      <c r="A1510" s="71" t="str">
        <f t="shared" si="23"/>
        <v>Audrain County, MO</v>
      </c>
      <c r="B1510" t="s">
        <v>123</v>
      </c>
      <c r="C1510" t="s">
        <v>2370</v>
      </c>
      <c r="D1510" t="s">
        <v>2371</v>
      </c>
      <c r="E1510" s="73">
        <v>159000</v>
      </c>
      <c r="F1510" s="73">
        <v>203000</v>
      </c>
      <c r="G1510" s="73">
        <v>246000</v>
      </c>
      <c r="H1510" s="73">
        <v>305000</v>
      </c>
    </row>
    <row r="1511" spans="1:8">
      <c r="A1511" s="71" t="str">
        <f t="shared" si="23"/>
        <v>Barry County, MO</v>
      </c>
      <c r="B1511" t="s">
        <v>123</v>
      </c>
      <c r="C1511" t="s">
        <v>1996</v>
      </c>
      <c r="D1511" t="s">
        <v>2372</v>
      </c>
      <c r="E1511" s="73">
        <v>159000</v>
      </c>
      <c r="F1511" s="73">
        <v>203000</v>
      </c>
      <c r="G1511" s="73">
        <v>246000</v>
      </c>
      <c r="H1511" s="73">
        <v>305000</v>
      </c>
    </row>
    <row r="1512" spans="1:8">
      <c r="A1512" s="71" t="str">
        <f t="shared" si="23"/>
        <v>Barton County, MO</v>
      </c>
      <c r="B1512" t="s">
        <v>123</v>
      </c>
      <c r="C1512" t="s">
        <v>1478</v>
      </c>
      <c r="D1512" t="s">
        <v>2373</v>
      </c>
      <c r="E1512" s="73">
        <v>159000</v>
      </c>
      <c r="F1512" s="73">
        <v>203000</v>
      </c>
      <c r="G1512" s="73">
        <v>246000</v>
      </c>
      <c r="H1512" s="73">
        <v>305000</v>
      </c>
    </row>
    <row r="1513" spans="1:8">
      <c r="A1513" s="71" t="str">
        <f t="shared" si="23"/>
        <v>Bates County, MO</v>
      </c>
      <c r="B1513" t="s">
        <v>123</v>
      </c>
      <c r="C1513" t="s">
        <v>2374</v>
      </c>
      <c r="D1513" t="s">
        <v>2375</v>
      </c>
      <c r="E1513" s="73">
        <v>159000</v>
      </c>
      <c r="F1513" s="73">
        <v>203000</v>
      </c>
      <c r="G1513" s="73">
        <v>246000</v>
      </c>
      <c r="H1513" s="73">
        <v>305000</v>
      </c>
    </row>
    <row r="1514" spans="1:8">
      <c r="A1514" s="71" t="str">
        <f t="shared" si="23"/>
        <v>Benton County, MO</v>
      </c>
      <c r="B1514" t="s">
        <v>123</v>
      </c>
      <c r="C1514" t="s">
        <v>315</v>
      </c>
      <c r="D1514" t="s">
        <v>2376</v>
      </c>
      <c r="E1514" s="73">
        <v>159000</v>
      </c>
      <c r="F1514" s="73">
        <v>203000</v>
      </c>
      <c r="G1514" s="73">
        <v>246000</v>
      </c>
      <c r="H1514" s="73">
        <v>305000</v>
      </c>
    </row>
    <row r="1515" spans="1:8">
      <c r="A1515" s="71" t="str">
        <f t="shared" si="23"/>
        <v>Bollinger County, MO</v>
      </c>
      <c r="B1515" t="s">
        <v>123</v>
      </c>
      <c r="C1515" t="s">
        <v>2377</v>
      </c>
      <c r="D1515" t="s">
        <v>1086</v>
      </c>
      <c r="E1515" s="73">
        <v>175000</v>
      </c>
      <c r="F1515" s="73">
        <v>224000</v>
      </c>
      <c r="G1515" s="73">
        <v>271000</v>
      </c>
      <c r="H1515" s="73">
        <v>336000</v>
      </c>
    </row>
    <row r="1516" spans="1:8">
      <c r="A1516" s="71" t="str">
        <f t="shared" si="23"/>
        <v>Boone County, MO</v>
      </c>
      <c r="B1516" t="s">
        <v>123</v>
      </c>
      <c r="C1516" t="s">
        <v>317</v>
      </c>
      <c r="D1516" t="s">
        <v>2378</v>
      </c>
      <c r="E1516" s="73">
        <v>199000</v>
      </c>
      <c r="F1516" s="73">
        <v>254000</v>
      </c>
      <c r="G1516" s="73">
        <v>308000</v>
      </c>
      <c r="H1516" s="73">
        <v>381000</v>
      </c>
    </row>
    <row r="1517" spans="1:8">
      <c r="A1517" s="71" t="str">
        <f t="shared" si="23"/>
        <v>Buchanan County, MO</v>
      </c>
      <c r="B1517" t="s">
        <v>123</v>
      </c>
      <c r="C1517" t="s">
        <v>1349</v>
      </c>
      <c r="D1517" t="s">
        <v>1504</v>
      </c>
      <c r="E1517" s="73">
        <v>159000</v>
      </c>
      <c r="F1517" s="73">
        <v>203000</v>
      </c>
      <c r="G1517" s="73">
        <v>246000</v>
      </c>
      <c r="H1517" s="73">
        <v>305000</v>
      </c>
    </row>
    <row r="1518" spans="1:8">
      <c r="A1518" s="71" t="str">
        <f t="shared" si="23"/>
        <v>Butler County, MO</v>
      </c>
      <c r="B1518" t="s">
        <v>123</v>
      </c>
      <c r="C1518" t="s">
        <v>103</v>
      </c>
      <c r="D1518" t="s">
        <v>2379</v>
      </c>
      <c r="E1518" s="73">
        <v>159000</v>
      </c>
      <c r="F1518" s="73">
        <v>203000</v>
      </c>
      <c r="G1518" s="73">
        <v>246000</v>
      </c>
      <c r="H1518" s="73">
        <v>305000</v>
      </c>
    </row>
    <row r="1519" spans="1:8">
      <c r="A1519" s="71" t="str">
        <f t="shared" si="23"/>
        <v>Caldwell County, MO</v>
      </c>
      <c r="B1519" t="s">
        <v>123</v>
      </c>
      <c r="C1519" t="s">
        <v>1655</v>
      </c>
      <c r="D1519" t="s">
        <v>1540</v>
      </c>
      <c r="E1519" s="73">
        <v>209000</v>
      </c>
      <c r="F1519" s="73">
        <v>267000</v>
      </c>
      <c r="G1519" s="73">
        <v>323000</v>
      </c>
      <c r="H1519" s="73">
        <v>400000</v>
      </c>
    </row>
    <row r="1520" spans="1:8">
      <c r="A1520" s="71" t="str">
        <f t="shared" si="23"/>
        <v>Callaway County, MO</v>
      </c>
      <c r="B1520" t="s">
        <v>123</v>
      </c>
      <c r="C1520" t="s">
        <v>2380</v>
      </c>
      <c r="D1520" t="s">
        <v>2381</v>
      </c>
      <c r="E1520" s="73">
        <v>164000</v>
      </c>
      <c r="F1520" s="73">
        <v>210000</v>
      </c>
      <c r="G1520" s="73">
        <v>254000</v>
      </c>
      <c r="H1520" s="73">
        <v>315000</v>
      </c>
    </row>
    <row r="1521" spans="1:8">
      <c r="A1521" s="71" t="str">
        <f t="shared" si="23"/>
        <v>Camden County, MO</v>
      </c>
      <c r="B1521" t="s">
        <v>123</v>
      </c>
      <c r="C1521" t="s">
        <v>815</v>
      </c>
      <c r="D1521" t="s">
        <v>2382</v>
      </c>
      <c r="E1521" s="73">
        <v>261000</v>
      </c>
      <c r="F1521" s="73">
        <v>334000</v>
      </c>
      <c r="G1521" s="73">
        <v>405000</v>
      </c>
      <c r="H1521" s="73">
        <v>502000</v>
      </c>
    </row>
    <row r="1522" spans="1:8">
      <c r="A1522" s="71" t="str">
        <f t="shared" si="23"/>
        <v>Cape Girardeau County, MO</v>
      </c>
      <c r="B1522" t="s">
        <v>123</v>
      </c>
      <c r="C1522" t="s">
        <v>2383</v>
      </c>
      <c r="D1522" t="s">
        <v>1086</v>
      </c>
      <c r="E1522" s="73">
        <v>176000</v>
      </c>
      <c r="F1522" s="73">
        <v>225000</v>
      </c>
      <c r="G1522" s="73">
        <v>272000</v>
      </c>
      <c r="H1522" s="73">
        <v>337000</v>
      </c>
    </row>
    <row r="1523" spans="1:8">
      <c r="A1523" s="71" t="str">
        <f t="shared" si="23"/>
        <v>Carroll County, MO</v>
      </c>
      <c r="B1523" t="s">
        <v>123</v>
      </c>
      <c r="C1523" t="s">
        <v>322</v>
      </c>
      <c r="D1523" t="s">
        <v>2384</v>
      </c>
      <c r="E1523" s="73">
        <v>159000</v>
      </c>
      <c r="F1523" s="73">
        <v>203000</v>
      </c>
      <c r="G1523" s="73">
        <v>246000</v>
      </c>
      <c r="H1523" s="73">
        <v>305000</v>
      </c>
    </row>
    <row r="1524" spans="1:8">
      <c r="A1524" s="71" t="str">
        <f t="shared" si="23"/>
        <v>Carter County, MO</v>
      </c>
      <c r="B1524" t="s">
        <v>123</v>
      </c>
      <c r="C1524" t="s">
        <v>1663</v>
      </c>
      <c r="D1524" t="s">
        <v>2385</v>
      </c>
      <c r="E1524" s="73">
        <v>159000</v>
      </c>
      <c r="F1524" s="73">
        <v>203000</v>
      </c>
      <c r="G1524" s="73">
        <v>246000</v>
      </c>
      <c r="H1524" s="73">
        <v>305000</v>
      </c>
    </row>
    <row r="1525" spans="1:8">
      <c r="A1525" s="71" t="str">
        <f t="shared" si="23"/>
        <v>Cass County, MO</v>
      </c>
      <c r="B1525" t="s">
        <v>123</v>
      </c>
      <c r="C1525" t="s">
        <v>1096</v>
      </c>
      <c r="D1525" t="s">
        <v>1540</v>
      </c>
      <c r="E1525" s="73">
        <v>214000</v>
      </c>
      <c r="F1525" s="73">
        <v>274000</v>
      </c>
      <c r="G1525" s="73">
        <v>331000</v>
      </c>
      <c r="H1525" s="73">
        <v>410000</v>
      </c>
    </row>
    <row r="1526" spans="1:8">
      <c r="A1526" s="71" t="str">
        <f t="shared" si="23"/>
        <v>Cedar County, MO</v>
      </c>
      <c r="B1526" t="s">
        <v>123</v>
      </c>
      <c r="C1526" t="s">
        <v>1357</v>
      </c>
      <c r="D1526" t="s">
        <v>2386</v>
      </c>
      <c r="E1526" s="73">
        <v>159000</v>
      </c>
      <c r="F1526" s="73">
        <v>203000</v>
      </c>
      <c r="G1526" s="73">
        <v>246000</v>
      </c>
      <c r="H1526" s="73">
        <v>305000</v>
      </c>
    </row>
    <row r="1527" spans="1:8">
      <c r="A1527" s="71" t="str">
        <f t="shared" si="23"/>
        <v>Chariton County, MO</v>
      </c>
      <c r="B1527" t="s">
        <v>123</v>
      </c>
      <c r="C1527" t="s">
        <v>2387</v>
      </c>
      <c r="D1527" t="s">
        <v>2388</v>
      </c>
      <c r="E1527" s="73">
        <v>159000</v>
      </c>
      <c r="F1527" s="73">
        <v>203000</v>
      </c>
      <c r="G1527" s="73">
        <v>246000</v>
      </c>
      <c r="H1527" s="73">
        <v>305000</v>
      </c>
    </row>
    <row r="1528" spans="1:8">
      <c r="A1528" s="71" t="str">
        <f t="shared" si="23"/>
        <v>Christian County, MO</v>
      </c>
      <c r="B1528" t="s">
        <v>123</v>
      </c>
      <c r="C1528" t="s">
        <v>1100</v>
      </c>
      <c r="D1528" t="s">
        <v>2389</v>
      </c>
      <c r="E1528" s="73">
        <v>219000</v>
      </c>
      <c r="F1528" s="73">
        <v>281000</v>
      </c>
      <c r="G1528" s="73">
        <v>340000</v>
      </c>
      <c r="H1528" s="73">
        <v>421000</v>
      </c>
    </row>
    <row r="1529" spans="1:8">
      <c r="A1529" s="71" t="str">
        <f t="shared" si="23"/>
        <v>Clark County, MO</v>
      </c>
      <c r="B1529" t="s">
        <v>123</v>
      </c>
      <c r="C1529" t="s">
        <v>326</v>
      </c>
      <c r="D1529" t="s">
        <v>2390</v>
      </c>
      <c r="E1529" s="73">
        <v>159000</v>
      </c>
      <c r="F1529" s="73">
        <v>203000</v>
      </c>
      <c r="G1529" s="73">
        <v>246000</v>
      </c>
      <c r="H1529" s="73">
        <v>305000</v>
      </c>
    </row>
    <row r="1530" spans="1:8">
      <c r="A1530" s="71" t="str">
        <f t="shared" si="23"/>
        <v>Clay County, MO</v>
      </c>
      <c r="B1530" t="s">
        <v>123</v>
      </c>
      <c r="C1530" t="s">
        <v>124</v>
      </c>
      <c r="D1530" t="s">
        <v>1540</v>
      </c>
      <c r="E1530" s="73">
        <v>209000</v>
      </c>
      <c r="F1530" s="73">
        <v>267000</v>
      </c>
      <c r="G1530" s="73">
        <v>323000</v>
      </c>
      <c r="H1530" s="73">
        <v>400000</v>
      </c>
    </row>
    <row r="1531" spans="1:8">
      <c r="A1531" s="71" t="str">
        <f t="shared" si="23"/>
        <v>Clinton County, MO</v>
      </c>
      <c r="B1531" t="s">
        <v>123</v>
      </c>
      <c r="C1531" t="s">
        <v>1104</v>
      </c>
      <c r="D1531" t="s">
        <v>1540</v>
      </c>
      <c r="E1531" s="73">
        <v>209000</v>
      </c>
      <c r="F1531" s="73">
        <v>267000</v>
      </c>
      <c r="G1531" s="73">
        <v>323000</v>
      </c>
      <c r="H1531" s="73">
        <v>400000</v>
      </c>
    </row>
    <row r="1532" spans="1:8">
      <c r="A1532" s="71" t="str">
        <f t="shared" si="23"/>
        <v>Cole County, MO</v>
      </c>
      <c r="B1532" t="s">
        <v>123</v>
      </c>
      <c r="C1532" t="s">
        <v>2391</v>
      </c>
      <c r="D1532" t="s">
        <v>2392</v>
      </c>
      <c r="E1532" s="73">
        <v>166000</v>
      </c>
      <c r="F1532" s="73">
        <v>213000</v>
      </c>
      <c r="G1532" s="73">
        <v>258000</v>
      </c>
      <c r="H1532" s="73">
        <v>319000</v>
      </c>
    </row>
    <row r="1533" spans="1:8">
      <c r="A1533" s="71" t="str">
        <f t="shared" si="23"/>
        <v>Cooper County, MO</v>
      </c>
      <c r="B1533" t="s">
        <v>123</v>
      </c>
      <c r="C1533" t="s">
        <v>2393</v>
      </c>
      <c r="D1533" t="s">
        <v>2394</v>
      </c>
      <c r="E1533" s="73">
        <v>159000</v>
      </c>
      <c r="F1533" s="73">
        <v>203000</v>
      </c>
      <c r="G1533" s="73">
        <v>246000</v>
      </c>
      <c r="H1533" s="73">
        <v>305000</v>
      </c>
    </row>
    <row r="1534" spans="1:8">
      <c r="A1534" s="71" t="str">
        <f t="shared" si="23"/>
        <v>Crawford County, MO</v>
      </c>
      <c r="B1534" t="s">
        <v>123</v>
      </c>
      <c r="C1534" t="s">
        <v>338</v>
      </c>
      <c r="D1534" t="s">
        <v>2395</v>
      </c>
      <c r="E1534" s="73">
        <v>159000</v>
      </c>
      <c r="F1534" s="73">
        <v>203000</v>
      </c>
      <c r="G1534" s="73">
        <v>246000</v>
      </c>
      <c r="H1534" s="73">
        <v>305000</v>
      </c>
    </row>
    <row r="1535" spans="1:8">
      <c r="A1535" s="71" t="str">
        <f t="shared" si="23"/>
        <v>Sullivan part, MO</v>
      </c>
      <c r="B1535" t="s">
        <v>123</v>
      </c>
      <c r="C1535" t="s">
        <v>2396</v>
      </c>
      <c r="D1535" t="s">
        <v>1094</v>
      </c>
      <c r="E1535" s="73">
        <v>183000</v>
      </c>
      <c r="F1535" s="73">
        <v>235000</v>
      </c>
      <c r="G1535" s="73">
        <v>284000</v>
      </c>
      <c r="H1535" s="73">
        <v>352000</v>
      </c>
    </row>
    <row r="1536" spans="1:8">
      <c r="A1536" s="71" t="str">
        <f t="shared" si="23"/>
        <v>Dade County, MO</v>
      </c>
      <c r="B1536" t="s">
        <v>123</v>
      </c>
      <c r="C1536" t="s">
        <v>841</v>
      </c>
      <c r="D1536" t="s">
        <v>2397</v>
      </c>
      <c r="E1536" s="73">
        <v>159000</v>
      </c>
      <c r="F1536" s="73">
        <v>203000</v>
      </c>
      <c r="G1536" s="73">
        <v>246000</v>
      </c>
      <c r="H1536" s="73">
        <v>305000</v>
      </c>
    </row>
    <row r="1537" spans="1:8">
      <c r="A1537" s="71" t="str">
        <f t="shared" si="23"/>
        <v>Dallas County, MO</v>
      </c>
      <c r="B1537" t="s">
        <v>123</v>
      </c>
      <c r="C1537" t="s">
        <v>144</v>
      </c>
      <c r="D1537" t="s">
        <v>2398</v>
      </c>
      <c r="E1537" s="73">
        <v>159000</v>
      </c>
      <c r="F1537" s="73">
        <v>203000</v>
      </c>
      <c r="G1537" s="73">
        <v>246000</v>
      </c>
      <c r="H1537" s="73">
        <v>305000</v>
      </c>
    </row>
    <row r="1538" spans="1:8">
      <c r="A1538" s="71" t="str">
        <f t="shared" si="23"/>
        <v>Daviess County, MO</v>
      </c>
      <c r="B1538" t="s">
        <v>123</v>
      </c>
      <c r="C1538" t="s">
        <v>1235</v>
      </c>
      <c r="D1538" t="s">
        <v>2399</v>
      </c>
      <c r="E1538" s="73">
        <v>159000</v>
      </c>
      <c r="F1538" s="73">
        <v>203000</v>
      </c>
      <c r="G1538" s="73">
        <v>246000</v>
      </c>
      <c r="H1538" s="73">
        <v>305000</v>
      </c>
    </row>
    <row r="1539" spans="1:8">
      <c r="A1539" s="71" t="str">
        <f t="shared" si="23"/>
        <v>DeKalb County, MO</v>
      </c>
      <c r="B1539" t="s">
        <v>123</v>
      </c>
      <c r="C1539" t="s">
        <v>146</v>
      </c>
      <c r="D1539" t="s">
        <v>1504</v>
      </c>
      <c r="E1539" s="73">
        <v>159000</v>
      </c>
      <c r="F1539" s="73">
        <v>203000</v>
      </c>
      <c r="G1539" s="73">
        <v>246000</v>
      </c>
      <c r="H1539" s="73">
        <v>305000</v>
      </c>
    </row>
    <row r="1540" spans="1:8">
      <c r="A1540" s="71" t="str">
        <f t="shared" ref="A1540:A1603" si="24">C1540&amp;", "&amp;B1540</f>
        <v>Dent County, MO</v>
      </c>
      <c r="B1540" t="s">
        <v>123</v>
      </c>
      <c r="C1540" t="s">
        <v>2400</v>
      </c>
      <c r="D1540" t="s">
        <v>2401</v>
      </c>
      <c r="E1540" s="73">
        <v>159000</v>
      </c>
      <c r="F1540" s="73">
        <v>203000</v>
      </c>
      <c r="G1540" s="73">
        <v>246000</v>
      </c>
      <c r="H1540" s="73">
        <v>305000</v>
      </c>
    </row>
    <row r="1541" spans="1:8">
      <c r="A1541" s="71" t="str">
        <f t="shared" si="24"/>
        <v>Douglas County, MO</v>
      </c>
      <c r="B1541" t="s">
        <v>123</v>
      </c>
      <c r="C1541" t="s">
        <v>572</v>
      </c>
      <c r="D1541" t="s">
        <v>2402</v>
      </c>
      <c r="E1541" s="73">
        <v>159000</v>
      </c>
      <c r="F1541" s="73">
        <v>203000</v>
      </c>
      <c r="G1541" s="73">
        <v>246000</v>
      </c>
      <c r="H1541" s="73">
        <v>305000</v>
      </c>
    </row>
    <row r="1542" spans="1:8">
      <c r="A1542" s="71" t="str">
        <f t="shared" si="24"/>
        <v>Dunklin County, MO</v>
      </c>
      <c r="B1542" t="s">
        <v>123</v>
      </c>
      <c r="C1542" t="s">
        <v>2403</v>
      </c>
      <c r="D1542" t="s">
        <v>2404</v>
      </c>
      <c r="E1542" s="73">
        <v>159000</v>
      </c>
      <c r="F1542" s="73">
        <v>203000</v>
      </c>
      <c r="G1542" s="73">
        <v>246000</v>
      </c>
      <c r="H1542" s="73">
        <v>305000</v>
      </c>
    </row>
    <row r="1543" spans="1:8">
      <c r="A1543" s="71" t="str">
        <f t="shared" si="24"/>
        <v>Franklin County, MO</v>
      </c>
      <c r="B1543" t="s">
        <v>123</v>
      </c>
      <c r="C1543" t="s">
        <v>155</v>
      </c>
      <c r="D1543" t="s">
        <v>1094</v>
      </c>
      <c r="E1543" s="73">
        <v>183000</v>
      </c>
      <c r="F1543" s="73">
        <v>235000</v>
      </c>
      <c r="G1543" s="73">
        <v>284000</v>
      </c>
      <c r="H1543" s="73">
        <v>352000</v>
      </c>
    </row>
    <row r="1544" spans="1:8">
      <c r="A1544" s="71" t="str">
        <f t="shared" si="24"/>
        <v>Gasconade County, MO</v>
      </c>
      <c r="B1544" t="s">
        <v>123</v>
      </c>
      <c r="C1544" t="s">
        <v>2405</v>
      </c>
      <c r="D1544" t="s">
        <v>2406</v>
      </c>
      <c r="E1544" s="73">
        <v>159000</v>
      </c>
      <c r="F1544" s="73">
        <v>203000</v>
      </c>
      <c r="G1544" s="73">
        <v>246000</v>
      </c>
      <c r="H1544" s="73">
        <v>305000</v>
      </c>
    </row>
    <row r="1545" spans="1:8">
      <c r="A1545" s="71" t="str">
        <f t="shared" si="24"/>
        <v>Gentry County, MO</v>
      </c>
      <c r="B1545" t="s">
        <v>123</v>
      </c>
      <c r="C1545" t="s">
        <v>2407</v>
      </c>
      <c r="D1545" t="s">
        <v>2408</v>
      </c>
      <c r="E1545" s="73">
        <v>159000</v>
      </c>
      <c r="F1545" s="73">
        <v>203000</v>
      </c>
      <c r="G1545" s="73">
        <v>246000</v>
      </c>
      <c r="H1545" s="73">
        <v>305000</v>
      </c>
    </row>
    <row r="1546" spans="1:8">
      <c r="A1546" s="71" t="str">
        <f t="shared" si="24"/>
        <v>Greene County, MO</v>
      </c>
      <c r="B1546" t="s">
        <v>123</v>
      </c>
      <c r="C1546" t="s">
        <v>159</v>
      </c>
      <c r="D1546" t="s">
        <v>2389</v>
      </c>
      <c r="E1546" s="73">
        <v>174000</v>
      </c>
      <c r="F1546" s="73">
        <v>222000</v>
      </c>
      <c r="G1546" s="73">
        <v>269000</v>
      </c>
      <c r="H1546" s="73">
        <v>334000</v>
      </c>
    </row>
    <row r="1547" spans="1:8">
      <c r="A1547" s="71" t="str">
        <f t="shared" si="24"/>
        <v>Grundy County, MO</v>
      </c>
      <c r="B1547" t="s">
        <v>123</v>
      </c>
      <c r="C1547" t="s">
        <v>1128</v>
      </c>
      <c r="D1547" t="s">
        <v>2409</v>
      </c>
      <c r="E1547" s="73">
        <v>159000</v>
      </c>
      <c r="F1547" s="73">
        <v>203000</v>
      </c>
      <c r="G1547" s="73">
        <v>246000</v>
      </c>
      <c r="H1547" s="73">
        <v>305000</v>
      </c>
    </row>
    <row r="1548" spans="1:8">
      <c r="A1548" s="71" t="str">
        <f t="shared" si="24"/>
        <v>Harrison County, MO</v>
      </c>
      <c r="B1548" t="s">
        <v>123</v>
      </c>
      <c r="C1548" t="s">
        <v>1256</v>
      </c>
      <c r="D1548" t="s">
        <v>2410</v>
      </c>
      <c r="E1548" s="73">
        <v>159000</v>
      </c>
      <c r="F1548" s="73">
        <v>203000</v>
      </c>
      <c r="G1548" s="73">
        <v>246000</v>
      </c>
      <c r="H1548" s="73">
        <v>305000</v>
      </c>
    </row>
    <row r="1549" spans="1:8">
      <c r="A1549" s="71" t="str">
        <f t="shared" si="24"/>
        <v>Henry County, MO</v>
      </c>
      <c r="B1549" t="s">
        <v>123</v>
      </c>
      <c r="C1549" t="s">
        <v>163</v>
      </c>
      <c r="D1549" t="s">
        <v>2411</v>
      </c>
      <c r="E1549" s="73">
        <v>159000</v>
      </c>
      <c r="F1549" s="73">
        <v>203000</v>
      </c>
      <c r="G1549" s="73">
        <v>246000</v>
      </c>
      <c r="H1549" s="73">
        <v>305000</v>
      </c>
    </row>
    <row r="1550" spans="1:8">
      <c r="A1550" s="71" t="str">
        <f t="shared" si="24"/>
        <v>Hickory County, MO</v>
      </c>
      <c r="B1550" t="s">
        <v>123</v>
      </c>
      <c r="C1550" t="s">
        <v>2412</v>
      </c>
      <c r="D1550" t="s">
        <v>2413</v>
      </c>
      <c r="E1550" s="73">
        <v>159000</v>
      </c>
      <c r="F1550" s="73">
        <v>203000</v>
      </c>
      <c r="G1550" s="73">
        <v>246000</v>
      </c>
      <c r="H1550" s="73">
        <v>305000</v>
      </c>
    </row>
    <row r="1551" spans="1:8">
      <c r="A1551" s="71" t="str">
        <f t="shared" si="24"/>
        <v>Holt County, MO</v>
      </c>
      <c r="B1551" t="s">
        <v>123</v>
      </c>
      <c r="C1551" t="s">
        <v>2414</v>
      </c>
      <c r="D1551" t="s">
        <v>2415</v>
      </c>
      <c r="E1551" s="73">
        <v>159000</v>
      </c>
      <c r="F1551" s="73">
        <v>203000</v>
      </c>
      <c r="G1551" s="73">
        <v>246000</v>
      </c>
      <c r="H1551" s="73">
        <v>305000</v>
      </c>
    </row>
    <row r="1552" spans="1:8">
      <c r="A1552" s="71" t="str">
        <f t="shared" si="24"/>
        <v>Howard County, MO</v>
      </c>
      <c r="B1552" t="s">
        <v>123</v>
      </c>
      <c r="C1552" t="s">
        <v>363</v>
      </c>
      <c r="D1552" t="s">
        <v>2416</v>
      </c>
      <c r="E1552" s="73">
        <v>159000</v>
      </c>
      <c r="F1552" s="73">
        <v>203000</v>
      </c>
      <c r="G1552" s="73">
        <v>246000</v>
      </c>
      <c r="H1552" s="73">
        <v>305000</v>
      </c>
    </row>
    <row r="1553" spans="1:8">
      <c r="A1553" s="71" t="str">
        <f t="shared" si="24"/>
        <v>Howell County, MO</v>
      </c>
      <c r="B1553" t="s">
        <v>123</v>
      </c>
      <c r="C1553" t="s">
        <v>2417</v>
      </c>
      <c r="D1553" t="s">
        <v>2418</v>
      </c>
      <c r="E1553" s="73">
        <v>159000</v>
      </c>
      <c r="F1553" s="73">
        <v>203000</v>
      </c>
      <c r="G1553" s="73">
        <v>246000</v>
      </c>
      <c r="H1553" s="73">
        <v>305000</v>
      </c>
    </row>
    <row r="1554" spans="1:8">
      <c r="A1554" s="71" t="str">
        <f t="shared" si="24"/>
        <v>Iron County, MO</v>
      </c>
      <c r="B1554" t="s">
        <v>123</v>
      </c>
      <c r="C1554" t="s">
        <v>2041</v>
      </c>
      <c r="D1554" t="s">
        <v>2419</v>
      </c>
      <c r="E1554" s="73">
        <v>159000</v>
      </c>
      <c r="F1554" s="73">
        <v>203000</v>
      </c>
      <c r="G1554" s="73">
        <v>246000</v>
      </c>
      <c r="H1554" s="73">
        <v>305000</v>
      </c>
    </row>
    <row r="1555" spans="1:8">
      <c r="A1555" s="71" t="str">
        <f t="shared" si="24"/>
        <v>Jackson County, MO</v>
      </c>
      <c r="B1555" t="s">
        <v>123</v>
      </c>
      <c r="C1555" t="s">
        <v>166</v>
      </c>
      <c r="D1555" t="s">
        <v>1540</v>
      </c>
      <c r="E1555" s="73">
        <v>209000</v>
      </c>
      <c r="F1555" s="73">
        <v>267000</v>
      </c>
      <c r="G1555" s="73">
        <v>323000</v>
      </c>
      <c r="H1555" s="73">
        <v>400000</v>
      </c>
    </row>
    <row r="1556" spans="1:8">
      <c r="A1556" s="71" t="str">
        <f t="shared" si="24"/>
        <v>Jasper County, MO</v>
      </c>
      <c r="B1556" t="s">
        <v>123</v>
      </c>
      <c r="C1556" t="s">
        <v>892</v>
      </c>
      <c r="D1556" t="s">
        <v>2420</v>
      </c>
      <c r="E1556" s="73">
        <v>159000</v>
      </c>
      <c r="F1556" s="73">
        <v>203000</v>
      </c>
      <c r="G1556" s="73">
        <v>246000</v>
      </c>
      <c r="H1556" s="73">
        <v>305000</v>
      </c>
    </row>
    <row r="1557" spans="1:8">
      <c r="A1557" s="71" t="str">
        <f t="shared" si="24"/>
        <v>Jefferson County, MO</v>
      </c>
      <c r="B1557" t="s">
        <v>123</v>
      </c>
      <c r="C1557" t="s">
        <v>168</v>
      </c>
      <c r="D1557" t="s">
        <v>1094</v>
      </c>
      <c r="E1557" s="73">
        <v>183000</v>
      </c>
      <c r="F1557" s="73">
        <v>235000</v>
      </c>
      <c r="G1557" s="73">
        <v>284000</v>
      </c>
      <c r="H1557" s="73">
        <v>352000</v>
      </c>
    </row>
    <row r="1558" spans="1:8">
      <c r="A1558" s="71" t="str">
        <f t="shared" si="24"/>
        <v>Johnson County, MO</v>
      </c>
      <c r="B1558" t="s">
        <v>123</v>
      </c>
      <c r="C1558" t="s">
        <v>370</v>
      </c>
      <c r="D1558" t="s">
        <v>2421</v>
      </c>
      <c r="E1558" s="73">
        <v>185000</v>
      </c>
      <c r="F1558" s="73">
        <v>237000</v>
      </c>
      <c r="G1558" s="73">
        <v>287000</v>
      </c>
      <c r="H1558" s="73">
        <v>356000</v>
      </c>
    </row>
    <row r="1559" spans="1:8">
      <c r="A1559" s="71" t="str">
        <f t="shared" si="24"/>
        <v>Knox County, MO</v>
      </c>
      <c r="B1559" t="s">
        <v>123</v>
      </c>
      <c r="C1559" t="s">
        <v>1151</v>
      </c>
      <c r="D1559" t="s">
        <v>2422</v>
      </c>
      <c r="E1559" s="73">
        <v>159000</v>
      </c>
      <c r="F1559" s="73">
        <v>203000</v>
      </c>
      <c r="G1559" s="73">
        <v>246000</v>
      </c>
      <c r="H1559" s="73">
        <v>305000</v>
      </c>
    </row>
    <row r="1560" spans="1:8">
      <c r="A1560" s="71" t="str">
        <f t="shared" si="24"/>
        <v>Laclede County, MO</v>
      </c>
      <c r="B1560" t="s">
        <v>123</v>
      </c>
      <c r="C1560" t="s">
        <v>2423</v>
      </c>
      <c r="D1560" t="s">
        <v>2424</v>
      </c>
      <c r="E1560" s="73">
        <v>159000</v>
      </c>
      <c r="F1560" s="73">
        <v>203000</v>
      </c>
      <c r="G1560" s="73">
        <v>246000</v>
      </c>
      <c r="H1560" s="73">
        <v>305000</v>
      </c>
    </row>
    <row r="1561" spans="1:8">
      <c r="A1561" s="71" t="str">
        <f t="shared" si="24"/>
        <v>Lafayette County, MO</v>
      </c>
      <c r="B1561" t="s">
        <v>123</v>
      </c>
      <c r="C1561" t="s">
        <v>372</v>
      </c>
      <c r="D1561" t="s">
        <v>1540</v>
      </c>
      <c r="E1561" s="73">
        <v>209000</v>
      </c>
      <c r="F1561" s="73">
        <v>267000</v>
      </c>
      <c r="G1561" s="73">
        <v>323000</v>
      </c>
      <c r="H1561" s="73">
        <v>400000</v>
      </c>
    </row>
    <row r="1562" spans="1:8">
      <c r="A1562" s="71" t="str">
        <f t="shared" si="24"/>
        <v>Lawrence County, MO</v>
      </c>
      <c r="B1562" t="s">
        <v>123</v>
      </c>
      <c r="C1562" t="s">
        <v>172</v>
      </c>
      <c r="D1562" t="s">
        <v>2425</v>
      </c>
      <c r="E1562" s="73">
        <v>159000</v>
      </c>
      <c r="F1562" s="73">
        <v>203000</v>
      </c>
      <c r="G1562" s="73">
        <v>246000</v>
      </c>
      <c r="H1562" s="73">
        <v>305000</v>
      </c>
    </row>
    <row r="1563" spans="1:8">
      <c r="A1563" s="71" t="str">
        <f t="shared" si="24"/>
        <v>Lewis County, MO</v>
      </c>
      <c r="B1563" t="s">
        <v>123</v>
      </c>
      <c r="C1563" t="s">
        <v>1060</v>
      </c>
      <c r="D1563" t="s">
        <v>2426</v>
      </c>
      <c r="E1563" s="73">
        <v>159000</v>
      </c>
      <c r="F1563" s="73">
        <v>203000</v>
      </c>
      <c r="G1563" s="73">
        <v>246000</v>
      </c>
      <c r="H1563" s="73">
        <v>305000</v>
      </c>
    </row>
    <row r="1564" spans="1:8">
      <c r="A1564" s="71" t="str">
        <f t="shared" si="24"/>
        <v>Lincoln County, MO</v>
      </c>
      <c r="B1564" t="s">
        <v>123</v>
      </c>
      <c r="C1564" t="s">
        <v>376</v>
      </c>
      <c r="D1564" t="s">
        <v>1094</v>
      </c>
      <c r="E1564" s="73">
        <v>202000</v>
      </c>
      <c r="F1564" s="73">
        <v>259000</v>
      </c>
      <c r="G1564" s="73">
        <v>313000</v>
      </c>
      <c r="H1564" s="73">
        <v>388000</v>
      </c>
    </row>
    <row r="1565" spans="1:8">
      <c r="A1565" s="71" t="str">
        <f t="shared" si="24"/>
        <v>Linn County, MO</v>
      </c>
      <c r="B1565" t="s">
        <v>123</v>
      </c>
      <c r="C1565" t="s">
        <v>1409</v>
      </c>
      <c r="D1565" t="s">
        <v>2427</v>
      </c>
      <c r="E1565" s="73">
        <v>159000</v>
      </c>
      <c r="F1565" s="73">
        <v>203000</v>
      </c>
      <c r="G1565" s="73">
        <v>246000</v>
      </c>
      <c r="H1565" s="73">
        <v>305000</v>
      </c>
    </row>
    <row r="1566" spans="1:8">
      <c r="A1566" s="71" t="str">
        <f t="shared" si="24"/>
        <v>Livingston County, MO</v>
      </c>
      <c r="B1566" t="s">
        <v>123</v>
      </c>
      <c r="C1566" t="s">
        <v>1157</v>
      </c>
      <c r="D1566" t="s">
        <v>2428</v>
      </c>
      <c r="E1566" s="73">
        <v>159000</v>
      </c>
      <c r="F1566" s="73">
        <v>203000</v>
      </c>
      <c r="G1566" s="73">
        <v>246000</v>
      </c>
      <c r="H1566" s="73">
        <v>305000</v>
      </c>
    </row>
    <row r="1567" spans="1:8">
      <c r="A1567" s="71" t="str">
        <f t="shared" si="24"/>
        <v>McDonald County, MO</v>
      </c>
      <c r="B1567" t="s">
        <v>123</v>
      </c>
      <c r="C1567" t="s">
        <v>2429</v>
      </c>
      <c r="D1567" t="s">
        <v>2430</v>
      </c>
      <c r="E1567" s="73">
        <v>159000</v>
      </c>
      <c r="F1567" s="73">
        <v>203000</v>
      </c>
      <c r="G1567" s="73">
        <v>246000</v>
      </c>
      <c r="H1567" s="73">
        <v>305000</v>
      </c>
    </row>
    <row r="1568" spans="1:8">
      <c r="A1568" s="71" t="str">
        <f t="shared" si="24"/>
        <v>Macon County, MO</v>
      </c>
      <c r="B1568" t="s">
        <v>123</v>
      </c>
      <c r="C1568" t="s">
        <v>179</v>
      </c>
      <c r="D1568" t="s">
        <v>2431</v>
      </c>
      <c r="E1568" s="73">
        <v>159000</v>
      </c>
      <c r="F1568" s="73">
        <v>203000</v>
      </c>
      <c r="G1568" s="73">
        <v>246000</v>
      </c>
      <c r="H1568" s="73">
        <v>305000</v>
      </c>
    </row>
    <row r="1569" spans="1:8">
      <c r="A1569" s="71" t="str">
        <f t="shared" si="24"/>
        <v>Madison County, MO</v>
      </c>
      <c r="B1569" t="s">
        <v>123</v>
      </c>
      <c r="C1569" t="s">
        <v>181</v>
      </c>
      <c r="D1569" t="s">
        <v>2432</v>
      </c>
      <c r="E1569" s="73">
        <v>159000</v>
      </c>
      <c r="F1569" s="73">
        <v>203000</v>
      </c>
      <c r="G1569" s="73">
        <v>246000</v>
      </c>
      <c r="H1569" s="73">
        <v>305000</v>
      </c>
    </row>
    <row r="1570" spans="1:8">
      <c r="A1570" s="71" t="str">
        <f t="shared" si="24"/>
        <v>Maries County, MO</v>
      </c>
      <c r="B1570" t="s">
        <v>123</v>
      </c>
      <c r="C1570" t="s">
        <v>2433</v>
      </c>
      <c r="D1570" t="s">
        <v>2434</v>
      </c>
      <c r="E1570" s="73">
        <v>159000</v>
      </c>
      <c r="F1570" s="73">
        <v>203000</v>
      </c>
      <c r="G1570" s="73">
        <v>246000</v>
      </c>
      <c r="H1570" s="73">
        <v>305000</v>
      </c>
    </row>
    <row r="1571" spans="1:8">
      <c r="A1571" s="71" t="str">
        <f t="shared" si="24"/>
        <v>Marion County, MO</v>
      </c>
      <c r="B1571" t="s">
        <v>123</v>
      </c>
      <c r="C1571" t="s">
        <v>184</v>
      </c>
      <c r="D1571" t="s">
        <v>2435</v>
      </c>
      <c r="E1571" s="73">
        <v>159000</v>
      </c>
      <c r="F1571" s="73">
        <v>203000</v>
      </c>
      <c r="G1571" s="73">
        <v>246000</v>
      </c>
      <c r="H1571" s="73">
        <v>305000</v>
      </c>
    </row>
    <row r="1572" spans="1:8">
      <c r="A1572" s="71" t="str">
        <f t="shared" si="24"/>
        <v>Mercer County, MO</v>
      </c>
      <c r="B1572" t="s">
        <v>123</v>
      </c>
      <c r="C1572" t="s">
        <v>1176</v>
      </c>
      <c r="D1572" t="s">
        <v>2436</v>
      </c>
      <c r="E1572" s="73">
        <v>159000</v>
      </c>
      <c r="F1572" s="73">
        <v>203000</v>
      </c>
      <c r="G1572" s="73">
        <v>246000</v>
      </c>
      <c r="H1572" s="73">
        <v>305000</v>
      </c>
    </row>
    <row r="1573" spans="1:8">
      <c r="A1573" s="71" t="str">
        <f t="shared" si="24"/>
        <v>Miller County, MO</v>
      </c>
      <c r="B1573" t="s">
        <v>123</v>
      </c>
      <c r="C1573" t="s">
        <v>383</v>
      </c>
      <c r="D1573" t="s">
        <v>2437</v>
      </c>
      <c r="E1573" s="73">
        <v>159000</v>
      </c>
      <c r="F1573" s="73">
        <v>203000</v>
      </c>
      <c r="G1573" s="73">
        <v>246000</v>
      </c>
      <c r="H1573" s="73">
        <v>305000</v>
      </c>
    </row>
    <row r="1574" spans="1:8">
      <c r="A1574" s="71" t="str">
        <f t="shared" si="24"/>
        <v>Mississippi County, MO</v>
      </c>
      <c r="B1574" t="s">
        <v>123</v>
      </c>
      <c r="C1574" t="s">
        <v>385</v>
      </c>
      <c r="D1574" t="s">
        <v>2438</v>
      </c>
      <c r="E1574" s="73">
        <v>159000</v>
      </c>
      <c r="F1574" s="73">
        <v>203000</v>
      </c>
      <c r="G1574" s="73">
        <v>246000</v>
      </c>
      <c r="H1574" s="73">
        <v>305000</v>
      </c>
    </row>
    <row r="1575" spans="1:8">
      <c r="A1575" s="71" t="str">
        <f t="shared" si="24"/>
        <v>Moniteau County, MO</v>
      </c>
      <c r="B1575" t="s">
        <v>123</v>
      </c>
      <c r="C1575" t="s">
        <v>2439</v>
      </c>
      <c r="D1575" t="s">
        <v>2440</v>
      </c>
      <c r="E1575" s="73">
        <v>159000</v>
      </c>
      <c r="F1575" s="73">
        <v>203000</v>
      </c>
      <c r="G1575" s="73">
        <v>246000</v>
      </c>
      <c r="H1575" s="73">
        <v>305000</v>
      </c>
    </row>
    <row r="1576" spans="1:8">
      <c r="A1576" s="71" t="str">
        <f t="shared" si="24"/>
        <v>Monroe County, MO</v>
      </c>
      <c r="B1576" t="s">
        <v>123</v>
      </c>
      <c r="C1576" t="s">
        <v>190</v>
      </c>
      <c r="D1576" t="s">
        <v>2441</v>
      </c>
      <c r="E1576" s="73">
        <v>159000</v>
      </c>
      <c r="F1576" s="73">
        <v>203000</v>
      </c>
      <c r="G1576" s="73">
        <v>246000</v>
      </c>
      <c r="H1576" s="73">
        <v>305000</v>
      </c>
    </row>
    <row r="1577" spans="1:8">
      <c r="A1577" s="71" t="str">
        <f t="shared" si="24"/>
        <v>Montgomery County, MO</v>
      </c>
      <c r="B1577" t="s">
        <v>123</v>
      </c>
      <c r="C1577" t="s">
        <v>192</v>
      </c>
      <c r="D1577" t="s">
        <v>2442</v>
      </c>
      <c r="E1577" s="73">
        <v>159000</v>
      </c>
      <c r="F1577" s="73">
        <v>203000</v>
      </c>
      <c r="G1577" s="73">
        <v>246000</v>
      </c>
      <c r="H1577" s="73">
        <v>305000</v>
      </c>
    </row>
    <row r="1578" spans="1:8">
      <c r="A1578" s="71" t="str">
        <f t="shared" si="24"/>
        <v>Morgan County, MO</v>
      </c>
      <c r="B1578" t="s">
        <v>123</v>
      </c>
      <c r="C1578" t="s">
        <v>193</v>
      </c>
      <c r="D1578" t="s">
        <v>2443</v>
      </c>
      <c r="E1578" s="73">
        <v>190000</v>
      </c>
      <c r="F1578" s="73">
        <v>243000</v>
      </c>
      <c r="G1578" s="73">
        <v>295000</v>
      </c>
      <c r="H1578" s="73">
        <v>365000</v>
      </c>
    </row>
    <row r="1579" spans="1:8">
      <c r="A1579" s="71" t="str">
        <f t="shared" si="24"/>
        <v>New Madrid County, MO</v>
      </c>
      <c r="B1579" t="s">
        <v>123</v>
      </c>
      <c r="C1579" t="s">
        <v>2444</v>
      </c>
      <c r="D1579" t="s">
        <v>2445</v>
      </c>
      <c r="E1579" s="73">
        <v>159000</v>
      </c>
      <c r="F1579" s="73">
        <v>203000</v>
      </c>
      <c r="G1579" s="73">
        <v>246000</v>
      </c>
      <c r="H1579" s="73">
        <v>305000</v>
      </c>
    </row>
    <row r="1580" spans="1:8">
      <c r="A1580" s="71" t="str">
        <f t="shared" si="24"/>
        <v>Newton County, MO</v>
      </c>
      <c r="B1580" t="s">
        <v>123</v>
      </c>
      <c r="C1580" t="s">
        <v>391</v>
      </c>
      <c r="D1580" t="s">
        <v>2420</v>
      </c>
      <c r="E1580" s="73">
        <v>168000</v>
      </c>
      <c r="F1580" s="73">
        <v>215000</v>
      </c>
      <c r="G1580" s="73">
        <v>260000</v>
      </c>
      <c r="H1580" s="73">
        <v>322000</v>
      </c>
    </row>
    <row r="1581" spans="1:8">
      <c r="A1581" s="71" t="str">
        <f t="shared" si="24"/>
        <v>Nodaway County, MO</v>
      </c>
      <c r="B1581" t="s">
        <v>123</v>
      </c>
      <c r="C1581" t="s">
        <v>2446</v>
      </c>
      <c r="D1581" t="s">
        <v>2447</v>
      </c>
      <c r="E1581" s="73">
        <v>159000</v>
      </c>
      <c r="F1581" s="73">
        <v>203000</v>
      </c>
      <c r="G1581" s="73">
        <v>246000</v>
      </c>
      <c r="H1581" s="73">
        <v>305000</v>
      </c>
    </row>
    <row r="1582" spans="1:8">
      <c r="A1582" s="71" t="str">
        <f t="shared" si="24"/>
        <v>Oregon County, MO</v>
      </c>
      <c r="B1582" t="s">
        <v>123</v>
      </c>
      <c r="C1582" t="s">
        <v>2448</v>
      </c>
      <c r="D1582" t="s">
        <v>2449</v>
      </c>
      <c r="E1582" s="73">
        <v>159000</v>
      </c>
      <c r="F1582" s="73">
        <v>203000</v>
      </c>
      <c r="G1582" s="73">
        <v>246000</v>
      </c>
      <c r="H1582" s="73">
        <v>305000</v>
      </c>
    </row>
    <row r="1583" spans="1:8">
      <c r="A1583" s="71" t="str">
        <f t="shared" si="24"/>
        <v>Osage County, MO</v>
      </c>
      <c r="B1583" t="s">
        <v>123</v>
      </c>
      <c r="C1583" t="s">
        <v>1574</v>
      </c>
      <c r="D1583" t="s">
        <v>2392</v>
      </c>
      <c r="E1583" s="73">
        <v>166000</v>
      </c>
      <c r="F1583" s="73">
        <v>213000</v>
      </c>
      <c r="G1583" s="73">
        <v>258000</v>
      </c>
      <c r="H1583" s="73">
        <v>319000</v>
      </c>
    </row>
    <row r="1584" spans="1:8">
      <c r="A1584" s="71" t="str">
        <f t="shared" si="24"/>
        <v>Ozark County, MO</v>
      </c>
      <c r="B1584" t="s">
        <v>123</v>
      </c>
      <c r="C1584" t="s">
        <v>2450</v>
      </c>
      <c r="D1584" t="s">
        <v>2451</v>
      </c>
      <c r="E1584" s="73">
        <v>159000</v>
      </c>
      <c r="F1584" s="73">
        <v>203000</v>
      </c>
      <c r="G1584" s="73">
        <v>246000</v>
      </c>
      <c r="H1584" s="73">
        <v>305000</v>
      </c>
    </row>
    <row r="1585" spans="1:8">
      <c r="A1585" s="71" t="str">
        <f t="shared" si="24"/>
        <v>Pemiscot County, MO</v>
      </c>
      <c r="B1585" t="s">
        <v>123</v>
      </c>
      <c r="C1585" t="s">
        <v>2452</v>
      </c>
      <c r="D1585" t="s">
        <v>2453</v>
      </c>
      <c r="E1585" s="73">
        <v>159000</v>
      </c>
      <c r="F1585" s="73">
        <v>203000</v>
      </c>
      <c r="G1585" s="73">
        <v>246000</v>
      </c>
      <c r="H1585" s="73">
        <v>305000</v>
      </c>
    </row>
    <row r="1586" spans="1:8">
      <c r="A1586" s="71" t="str">
        <f t="shared" si="24"/>
        <v>Perry County, MO</v>
      </c>
      <c r="B1586" t="s">
        <v>123</v>
      </c>
      <c r="C1586" t="s">
        <v>194</v>
      </c>
      <c r="D1586" t="s">
        <v>2454</v>
      </c>
      <c r="E1586" s="73">
        <v>159000</v>
      </c>
      <c r="F1586" s="73">
        <v>203000</v>
      </c>
      <c r="G1586" s="73">
        <v>246000</v>
      </c>
      <c r="H1586" s="73">
        <v>305000</v>
      </c>
    </row>
    <row r="1587" spans="1:8">
      <c r="A1587" s="71" t="str">
        <f t="shared" si="24"/>
        <v>Pettis County, MO</v>
      </c>
      <c r="B1587" t="s">
        <v>123</v>
      </c>
      <c r="C1587" t="s">
        <v>2455</v>
      </c>
      <c r="D1587" t="s">
        <v>2456</v>
      </c>
      <c r="E1587" s="73">
        <v>159000</v>
      </c>
      <c r="F1587" s="73">
        <v>203000</v>
      </c>
      <c r="G1587" s="73">
        <v>246000</v>
      </c>
      <c r="H1587" s="73">
        <v>305000</v>
      </c>
    </row>
    <row r="1588" spans="1:8">
      <c r="A1588" s="71" t="str">
        <f t="shared" si="24"/>
        <v>Phelps County, MO</v>
      </c>
      <c r="B1588" t="s">
        <v>123</v>
      </c>
      <c r="C1588" t="s">
        <v>2457</v>
      </c>
      <c r="D1588" t="s">
        <v>2458</v>
      </c>
      <c r="E1588" s="73">
        <v>159000</v>
      </c>
      <c r="F1588" s="73">
        <v>203000</v>
      </c>
      <c r="G1588" s="73">
        <v>246000</v>
      </c>
      <c r="H1588" s="73">
        <v>305000</v>
      </c>
    </row>
    <row r="1589" spans="1:8">
      <c r="A1589" s="71" t="str">
        <f t="shared" si="24"/>
        <v>Pike County, MO</v>
      </c>
      <c r="B1589" t="s">
        <v>123</v>
      </c>
      <c r="C1589" t="s">
        <v>198</v>
      </c>
      <c r="D1589" t="s">
        <v>2459</v>
      </c>
      <c r="E1589" s="73">
        <v>159000</v>
      </c>
      <c r="F1589" s="73">
        <v>203000</v>
      </c>
      <c r="G1589" s="73">
        <v>246000</v>
      </c>
      <c r="H1589" s="73">
        <v>305000</v>
      </c>
    </row>
    <row r="1590" spans="1:8">
      <c r="A1590" s="71" t="str">
        <f t="shared" si="24"/>
        <v>Platte County, MO</v>
      </c>
      <c r="B1590" t="s">
        <v>123</v>
      </c>
      <c r="C1590" t="s">
        <v>2460</v>
      </c>
      <c r="D1590" t="s">
        <v>1540</v>
      </c>
      <c r="E1590" s="73">
        <v>229000</v>
      </c>
      <c r="F1590" s="73">
        <v>293000</v>
      </c>
      <c r="G1590" s="73">
        <v>355000</v>
      </c>
      <c r="H1590" s="73">
        <v>440000</v>
      </c>
    </row>
    <row r="1591" spans="1:8">
      <c r="A1591" s="71" t="str">
        <f t="shared" si="24"/>
        <v>Polk County, MO</v>
      </c>
      <c r="B1591" t="s">
        <v>123</v>
      </c>
      <c r="C1591" t="s">
        <v>400</v>
      </c>
      <c r="D1591" t="s">
        <v>2461</v>
      </c>
      <c r="E1591" s="73">
        <v>159000</v>
      </c>
      <c r="F1591" s="73">
        <v>203000</v>
      </c>
      <c r="G1591" s="73">
        <v>246000</v>
      </c>
      <c r="H1591" s="73">
        <v>305000</v>
      </c>
    </row>
    <row r="1592" spans="1:8">
      <c r="A1592" s="71" t="str">
        <f t="shared" si="24"/>
        <v>Pulaski County, MO</v>
      </c>
      <c r="B1592" t="s">
        <v>123</v>
      </c>
      <c r="C1592" t="s">
        <v>406</v>
      </c>
      <c r="D1592" t="s">
        <v>2462</v>
      </c>
      <c r="E1592" s="73">
        <v>159000</v>
      </c>
      <c r="F1592" s="73">
        <v>203000</v>
      </c>
      <c r="G1592" s="73">
        <v>246000</v>
      </c>
      <c r="H1592" s="73">
        <v>305000</v>
      </c>
    </row>
    <row r="1593" spans="1:8">
      <c r="A1593" s="71" t="str">
        <f t="shared" si="24"/>
        <v>Putnam County, MO</v>
      </c>
      <c r="B1593" t="s">
        <v>123</v>
      </c>
      <c r="C1593" t="s">
        <v>762</v>
      </c>
      <c r="D1593" t="s">
        <v>2463</v>
      </c>
      <c r="E1593" s="73">
        <v>159000</v>
      </c>
      <c r="F1593" s="73">
        <v>203000</v>
      </c>
      <c r="G1593" s="73">
        <v>246000</v>
      </c>
      <c r="H1593" s="73">
        <v>305000</v>
      </c>
    </row>
    <row r="1594" spans="1:8">
      <c r="A1594" s="71" t="str">
        <f t="shared" si="24"/>
        <v>Ralls County, MO</v>
      </c>
      <c r="B1594" t="s">
        <v>123</v>
      </c>
      <c r="C1594" t="s">
        <v>2464</v>
      </c>
      <c r="D1594" t="s">
        <v>2465</v>
      </c>
      <c r="E1594" s="73">
        <v>159000</v>
      </c>
      <c r="F1594" s="73">
        <v>203000</v>
      </c>
      <c r="G1594" s="73">
        <v>246000</v>
      </c>
      <c r="H1594" s="73">
        <v>305000</v>
      </c>
    </row>
    <row r="1595" spans="1:8">
      <c r="A1595" s="71" t="str">
        <f t="shared" si="24"/>
        <v>Randolph County, MO</v>
      </c>
      <c r="B1595" t="s">
        <v>123</v>
      </c>
      <c r="C1595" t="s">
        <v>200</v>
      </c>
      <c r="D1595" t="s">
        <v>2466</v>
      </c>
      <c r="E1595" s="73">
        <v>159000</v>
      </c>
      <c r="F1595" s="73">
        <v>203000</v>
      </c>
      <c r="G1595" s="73">
        <v>246000</v>
      </c>
      <c r="H1595" s="73">
        <v>305000</v>
      </c>
    </row>
    <row r="1596" spans="1:8">
      <c r="A1596" s="71" t="str">
        <f t="shared" si="24"/>
        <v>Ray County, MO</v>
      </c>
      <c r="B1596" t="s">
        <v>123</v>
      </c>
      <c r="C1596" t="s">
        <v>2467</v>
      </c>
      <c r="D1596" t="s">
        <v>1540</v>
      </c>
      <c r="E1596" s="73">
        <v>209000</v>
      </c>
      <c r="F1596" s="73">
        <v>267000</v>
      </c>
      <c r="G1596" s="73">
        <v>323000</v>
      </c>
      <c r="H1596" s="73">
        <v>400000</v>
      </c>
    </row>
    <row r="1597" spans="1:8">
      <c r="A1597" s="71" t="str">
        <f t="shared" si="24"/>
        <v>Reynolds County, MO</v>
      </c>
      <c r="B1597" t="s">
        <v>123</v>
      </c>
      <c r="C1597" t="s">
        <v>2468</v>
      </c>
      <c r="D1597" t="s">
        <v>2469</v>
      </c>
      <c r="E1597" s="73">
        <v>159000</v>
      </c>
      <c r="F1597" s="73">
        <v>203000</v>
      </c>
      <c r="G1597" s="73">
        <v>246000</v>
      </c>
      <c r="H1597" s="73">
        <v>305000</v>
      </c>
    </row>
    <row r="1598" spans="1:8">
      <c r="A1598" s="71" t="str">
        <f t="shared" si="24"/>
        <v>Ripley County, MO</v>
      </c>
      <c r="B1598" t="s">
        <v>123</v>
      </c>
      <c r="C1598" t="s">
        <v>1301</v>
      </c>
      <c r="D1598" t="s">
        <v>2470</v>
      </c>
      <c r="E1598" s="73">
        <v>159000</v>
      </c>
      <c r="F1598" s="73">
        <v>203000</v>
      </c>
      <c r="G1598" s="73">
        <v>246000</v>
      </c>
      <c r="H1598" s="73">
        <v>305000</v>
      </c>
    </row>
    <row r="1599" spans="1:8">
      <c r="A1599" s="71" t="str">
        <f t="shared" si="24"/>
        <v>St. Charles County, MO</v>
      </c>
      <c r="B1599" t="s">
        <v>123</v>
      </c>
      <c r="C1599" t="s">
        <v>2471</v>
      </c>
      <c r="D1599" t="s">
        <v>1094</v>
      </c>
      <c r="E1599" s="73">
        <v>219000</v>
      </c>
      <c r="F1599" s="73">
        <v>280000</v>
      </c>
      <c r="G1599" s="73">
        <v>339000</v>
      </c>
      <c r="H1599" s="73">
        <v>420000</v>
      </c>
    </row>
    <row r="1600" spans="1:8">
      <c r="A1600" s="71" t="str">
        <f t="shared" si="24"/>
        <v>St. Clair County, MO</v>
      </c>
      <c r="B1600" t="s">
        <v>123</v>
      </c>
      <c r="C1600" t="s">
        <v>204</v>
      </c>
      <c r="D1600" t="s">
        <v>2472</v>
      </c>
      <c r="E1600" s="73">
        <v>159000</v>
      </c>
      <c r="F1600" s="73">
        <v>203000</v>
      </c>
      <c r="G1600" s="73">
        <v>246000</v>
      </c>
      <c r="H1600" s="73">
        <v>305000</v>
      </c>
    </row>
    <row r="1601" spans="1:8">
      <c r="A1601" s="71" t="str">
        <f t="shared" si="24"/>
        <v>Ste. Genevieve County, MO</v>
      </c>
      <c r="B1601" t="s">
        <v>123</v>
      </c>
      <c r="C1601" t="s">
        <v>2473</v>
      </c>
      <c r="D1601" t="s">
        <v>2474</v>
      </c>
      <c r="E1601" s="73">
        <v>159000</v>
      </c>
      <c r="F1601" s="73">
        <v>203000</v>
      </c>
      <c r="G1601" s="73">
        <v>246000</v>
      </c>
      <c r="H1601" s="73">
        <v>305000</v>
      </c>
    </row>
    <row r="1602" spans="1:8">
      <c r="A1602" s="71" t="str">
        <f t="shared" si="24"/>
        <v>St. Francois County, MO</v>
      </c>
      <c r="B1602" t="s">
        <v>123</v>
      </c>
      <c r="C1602" t="s">
        <v>2475</v>
      </c>
      <c r="D1602" t="s">
        <v>2476</v>
      </c>
      <c r="E1602" s="73">
        <v>159000</v>
      </c>
      <c r="F1602" s="73">
        <v>203000</v>
      </c>
      <c r="G1602" s="73">
        <v>246000</v>
      </c>
      <c r="H1602" s="73">
        <v>305000</v>
      </c>
    </row>
    <row r="1603" spans="1:8">
      <c r="A1603" s="71" t="str">
        <f t="shared" si="24"/>
        <v>St. Louis County, MO</v>
      </c>
      <c r="B1603" t="s">
        <v>123</v>
      </c>
      <c r="C1603" t="s">
        <v>2228</v>
      </c>
      <c r="D1603" t="s">
        <v>1094</v>
      </c>
      <c r="E1603" s="73">
        <v>187000</v>
      </c>
      <c r="F1603" s="73">
        <v>239000</v>
      </c>
      <c r="G1603" s="73">
        <v>290000</v>
      </c>
      <c r="H1603" s="73">
        <v>359000</v>
      </c>
    </row>
    <row r="1604" spans="1:8">
      <c r="A1604" s="71" t="str">
        <f t="shared" ref="A1604:A1667" si="25">C1604&amp;", "&amp;B1604</f>
        <v>Saline County, MO</v>
      </c>
      <c r="B1604" t="s">
        <v>123</v>
      </c>
      <c r="C1604" t="s">
        <v>410</v>
      </c>
      <c r="D1604" t="s">
        <v>2477</v>
      </c>
      <c r="E1604" s="73">
        <v>159000</v>
      </c>
      <c r="F1604" s="73">
        <v>203000</v>
      </c>
      <c r="G1604" s="73">
        <v>246000</v>
      </c>
      <c r="H1604" s="73">
        <v>305000</v>
      </c>
    </row>
    <row r="1605" spans="1:8">
      <c r="A1605" s="71" t="str">
        <f t="shared" si="25"/>
        <v>Schuyler County, MO</v>
      </c>
      <c r="B1605" t="s">
        <v>123</v>
      </c>
      <c r="C1605" t="s">
        <v>1196</v>
      </c>
      <c r="D1605" t="s">
        <v>2478</v>
      </c>
      <c r="E1605" s="73">
        <v>159000</v>
      </c>
      <c r="F1605" s="73">
        <v>203000</v>
      </c>
      <c r="G1605" s="73">
        <v>246000</v>
      </c>
      <c r="H1605" s="73">
        <v>305000</v>
      </c>
    </row>
    <row r="1606" spans="1:8">
      <c r="A1606" s="71" t="str">
        <f t="shared" si="25"/>
        <v>Scotland County, MO</v>
      </c>
      <c r="B1606" t="s">
        <v>123</v>
      </c>
      <c r="C1606" t="s">
        <v>2479</v>
      </c>
      <c r="D1606" t="s">
        <v>2480</v>
      </c>
      <c r="E1606" s="73">
        <v>159000</v>
      </c>
      <c r="F1606" s="73">
        <v>203000</v>
      </c>
      <c r="G1606" s="73">
        <v>246000</v>
      </c>
      <c r="H1606" s="73">
        <v>305000</v>
      </c>
    </row>
    <row r="1607" spans="1:8">
      <c r="A1607" s="71" t="str">
        <f t="shared" si="25"/>
        <v>Scott County, MO</v>
      </c>
      <c r="B1607" t="s">
        <v>123</v>
      </c>
      <c r="C1607" t="s">
        <v>411</v>
      </c>
      <c r="D1607" t="s">
        <v>2481</v>
      </c>
      <c r="E1607" s="73">
        <v>159000</v>
      </c>
      <c r="F1607" s="73">
        <v>203000</v>
      </c>
      <c r="G1607" s="73">
        <v>246000</v>
      </c>
      <c r="H1607" s="73">
        <v>305000</v>
      </c>
    </row>
    <row r="1608" spans="1:8">
      <c r="A1608" s="71" t="str">
        <f t="shared" si="25"/>
        <v>Shannon County, MO</v>
      </c>
      <c r="B1608" t="s">
        <v>123</v>
      </c>
      <c r="C1608" t="s">
        <v>2482</v>
      </c>
      <c r="D1608" t="s">
        <v>2483</v>
      </c>
      <c r="E1608" s="73">
        <v>159000</v>
      </c>
      <c r="F1608" s="73">
        <v>203000</v>
      </c>
      <c r="G1608" s="73">
        <v>246000</v>
      </c>
      <c r="H1608" s="73">
        <v>305000</v>
      </c>
    </row>
    <row r="1609" spans="1:8">
      <c r="A1609" s="71" t="str">
        <f t="shared" si="25"/>
        <v>Shelby County, MO</v>
      </c>
      <c r="B1609" t="s">
        <v>123</v>
      </c>
      <c r="C1609" t="s">
        <v>205</v>
      </c>
      <c r="D1609" t="s">
        <v>2484</v>
      </c>
      <c r="E1609" s="73">
        <v>159000</v>
      </c>
      <c r="F1609" s="73">
        <v>203000</v>
      </c>
      <c r="G1609" s="73">
        <v>246000</v>
      </c>
      <c r="H1609" s="73">
        <v>305000</v>
      </c>
    </row>
    <row r="1610" spans="1:8">
      <c r="A1610" s="71" t="str">
        <f t="shared" si="25"/>
        <v>Stoddard County, MO</v>
      </c>
      <c r="B1610" t="s">
        <v>123</v>
      </c>
      <c r="C1610" t="s">
        <v>2485</v>
      </c>
      <c r="D1610" t="s">
        <v>2486</v>
      </c>
      <c r="E1610" s="73">
        <v>159000</v>
      </c>
      <c r="F1610" s="73">
        <v>203000</v>
      </c>
      <c r="G1610" s="73">
        <v>246000</v>
      </c>
      <c r="H1610" s="73">
        <v>305000</v>
      </c>
    </row>
    <row r="1611" spans="1:8">
      <c r="A1611" s="71" t="str">
        <f t="shared" si="25"/>
        <v>Stone County, MO</v>
      </c>
      <c r="B1611" t="s">
        <v>123</v>
      </c>
      <c r="C1611" t="s">
        <v>420</v>
      </c>
      <c r="D1611" t="s">
        <v>2487</v>
      </c>
      <c r="E1611" s="73">
        <v>219000</v>
      </c>
      <c r="F1611" s="73">
        <v>280000</v>
      </c>
      <c r="G1611" s="73">
        <v>339000</v>
      </c>
      <c r="H1611" s="73">
        <v>420000</v>
      </c>
    </row>
    <row r="1612" spans="1:8">
      <c r="A1612" s="71" t="str">
        <f t="shared" si="25"/>
        <v>Sullivan County, MO</v>
      </c>
      <c r="B1612" t="s">
        <v>123</v>
      </c>
      <c r="C1612" t="s">
        <v>1314</v>
      </c>
      <c r="D1612" t="s">
        <v>2488</v>
      </c>
      <c r="E1612" s="73">
        <v>159000</v>
      </c>
      <c r="F1612" s="73">
        <v>203000</v>
      </c>
      <c r="G1612" s="73">
        <v>246000</v>
      </c>
      <c r="H1612" s="73">
        <v>305000</v>
      </c>
    </row>
    <row r="1613" spans="1:8">
      <c r="A1613" s="71" t="str">
        <f t="shared" si="25"/>
        <v>Taney County, MO</v>
      </c>
      <c r="B1613" t="s">
        <v>123</v>
      </c>
      <c r="C1613" t="s">
        <v>2489</v>
      </c>
      <c r="D1613" t="s">
        <v>2490</v>
      </c>
      <c r="E1613" s="73">
        <v>173000</v>
      </c>
      <c r="F1613" s="73">
        <v>222000</v>
      </c>
      <c r="G1613" s="73">
        <v>269000</v>
      </c>
      <c r="H1613" s="73">
        <v>333000</v>
      </c>
    </row>
    <row r="1614" spans="1:8">
      <c r="A1614" s="71" t="str">
        <f t="shared" si="25"/>
        <v>Texas County, MO</v>
      </c>
      <c r="B1614" t="s">
        <v>123</v>
      </c>
      <c r="C1614" t="s">
        <v>2491</v>
      </c>
      <c r="D1614" t="s">
        <v>2492</v>
      </c>
      <c r="E1614" s="73">
        <v>159000</v>
      </c>
      <c r="F1614" s="73">
        <v>203000</v>
      </c>
      <c r="G1614" s="73">
        <v>246000</v>
      </c>
      <c r="H1614" s="73">
        <v>305000</v>
      </c>
    </row>
    <row r="1615" spans="1:8">
      <c r="A1615" s="71" t="str">
        <f t="shared" si="25"/>
        <v>Vernon County, MO</v>
      </c>
      <c r="B1615" t="s">
        <v>123</v>
      </c>
      <c r="C1615" t="s">
        <v>2493</v>
      </c>
      <c r="D1615" t="s">
        <v>2494</v>
      </c>
      <c r="E1615" s="73">
        <v>159000</v>
      </c>
      <c r="F1615" s="73">
        <v>203000</v>
      </c>
      <c r="G1615" s="73">
        <v>246000</v>
      </c>
      <c r="H1615" s="73">
        <v>305000</v>
      </c>
    </row>
    <row r="1616" spans="1:8">
      <c r="A1616" s="71" t="str">
        <f t="shared" si="25"/>
        <v>Warren County, MO</v>
      </c>
      <c r="B1616" t="s">
        <v>123</v>
      </c>
      <c r="C1616" t="s">
        <v>982</v>
      </c>
      <c r="D1616" t="s">
        <v>1094</v>
      </c>
      <c r="E1616" s="73">
        <v>184000</v>
      </c>
      <c r="F1616" s="73">
        <v>236000</v>
      </c>
      <c r="G1616" s="73">
        <v>286000</v>
      </c>
      <c r="H1616" s="73">
        <v>354000</v>
      </c>
    </row>
    <row r="1617" spans="1:8">
      <c r="A1617" s="71" t="str">
        <f t="shared" si="25"/>
        <v>Washington County, MO</v>
      </c>
      <c r="B1617" t="s">
        <v>123</v>
      </c>
      <c r="C1617" t="s">
        <v>215</v>
      </c>
      <c r="D1617" t="s">
        <v>2495</v>
      </c>
      <c r="E1617" s="73">
        <v>159000</v>
      </c>
      <c r="F1617" s="73">
        <v>203000</v>
      </c>
      <c r="G1617" s="73">
        <v>246000</v>
      </c>
      <c r="H1617" s="73">
        <v>305000</v>
      </c>
    </row>
    <row r="1618" spans="1:8">
      <c r="A1618" s="71" t="str">
        <f t="shared" si="25"/>
        <v>Wayne County, MO</v>
      </c>
      <c r="B1618" t="s">
        <v>123</v>
      </c>
      <c r="C1618" t="s">
        <v>985</v>
      </c>
      <c r="D1618" t="s">
        <v>2496</v>
      </c>
      <c r="E1618" s="73">
        <v>159000</v>
      </c>
      <c r="F1618" s="73">
        <v>203000</v>
      </c>
      <c r="G1618" s="73">
        <v>246000</v>
      </c>
      <c r="H1618" s="73">
        <v>305000</v>
      </c>
    </row>
    <row r="1619" spans="1:8">
      <c r="A1619" s="71" t="str">
        <f t="shared" si="25"/>
        <v>Webster County, MO</v>
      </c>
      <c r="B1619" t="s">
        <v>123</v>
      </c>
      <c r="C1619" t="s">
        <v>987</v>
      </c>
      <c r="D1619" t="s">
        <v>2389</v>
      </c>
      <c r="E1619" s="73">
        <v>174000</v>
      </c>
      <c r="F1619" s="73">
        <v>222000</v>
      </c>
      <c r="G1619" s="73">
        <v>269000</v>
      </c>
      <c r="H1619" s="73">
        <v>334000</v>
      </c>
    </row>
    <row r="1620" spans="1:8">
      <c r="A1620" s="71" t="str">
        <f t="shared" si="25"/>
        <v>Worth County, MO</v>
      </c>
      <c r="B1620" t="s">
        <v>123</v>
      </c>
      <c r="C1620" t="s">
        <v>999</v>
      </c>
      <c r="D1620" t="s">
        <v>2497</v>
      </c>
      <c r="E1620" s="73">
        <v>159000</v>
      </c>
      <c r="F1620" s="73">
        <v>203000</v>
      </c>
      <c r="G1620" s="73">
        <v>246000</v>
      </c>
      <c r="H1620" s="73">
        <v>305000</v>
      </c>
    </row>
    <row r="1621" spans="1:8">
      <c r="A1621" s="71" t="str">
        <f t="shared" si="25"/>
        <v>Wright County, MO</v>
      </c>
      <c r="B1621" t="s">
        <v>123</v>
      </c>
      <c r="C1621" t="s">
        <v>1468</v>
      </c>
      <c r="D1621" t="s">
        <v>2498</v>
      </c>
      <c r="E1621" s="73">
        <v>159000</v>
      </c>
      <c r="F1621" s="73">
        <v>203000</v>
      </c>
      <c r="G1621" s="73">
        <v>246000</v>
      </c>
      <c r="H1621" s="73">
        <v>305000</v>
      </c>
    </row>
    <row r="1622" spans="1:8">
      <c r="A1622" s="71" t="str">
        <f t="shared" si="25"/>
        <v>St. Louis city, MO</v>
      </c>
      <c r="B1622" t="s">
        <v>123</v>
      </c>
      <c r="C1622" t="s">
        <v>2499</v>
      </c>
      <c r="D1622" t="s">
        <v>1094</v>
      </c>
      <c r="E1622" s="73">
        <v>196000</v>
      </c>
      <c r="F1622" s="73">
        <v>250000</v>
      </c>
      <c r="G1622" s="73">
        <v>303000</v>
      </c>
      <c r="H1622" s="73">
        <v>376000</v>
      </c>
    </row>
    <row r="1623" spans="1:8">
      <c r="A1623" s="71" t="str">
        <f t="shared" si="25"/>
        <v>Beaverhead County, MT</v>
      </c>
      <c r="B1623" t="s">
        <v>2500</v>
      </c>
      <c r="C1623" t="s">
        <v>2501</v>
      </c>
      <c r="D1623" t="s">
        <v>2502</v>
      </c>
      <c r="E1623" s="73">
        <v>207000</v>
      </c>
      <c r="F1623" s="73">
        <v>265000</v>
      </c>
      <c r="G1623" s="73">
        <v>321000</v>
      </c>
      <c r="H1623" s="73">
        <v>398000</v>
      </c>
    </row>
    <row r="1624" spans="1:8">
      <c r="A1624" s="71" t="str">
        <f t="shared" si="25"/>
        <v>Big Horn County, MT</v>
      </c>
      <c r="B1624" t="s">
        <v>2500</v>
      </c>
      <c r="C1624" t="s">
        <v>2503</v>
      </c>
      <c r="D1624" t="s">
        <v>2504</v>
      </c>
      <c r="E1624" s="73">
        <v>193000</v>
      </c>
      <c r="F1624" s="73">
        <v>247000</v>
      </c>
      <c r="G1624" s="73">
        <v>299000</v>
      </c>
      <c r="H1624" s="73">
        <v>370000</v>
      </c>
    </row>
    <row r="1625" spans="1:8">
      <c r="A1625" s="71" t="str">
        <f t="shared" si="25"/>
        <v>Blaine County, MT</v>
      </c>
      <c r="B1625" t="s">
        <v>2500</v>
      </c>
      <c r="C1625" t="s">
        <v>1022</v>
      </c>
      <c r="D1625" t="s">
        <v>2505</v>
      </c>
      <c r="E1625" s="73">
        <v>193000</v>
      </c>
      <c r="F1625" s="73">
        <v>247000</v>
      </c>
      <c r="G1625" s="73">
        <v>299000</v>
      </c>
      <c r="H1625" s="73">
        <v>370000</v>
      </c>
    </row>
    <row r="1626" spans="1:8">
      <c r="A1626" s="71" t="str">
        <f t="shared" si="25"/>
        <v>Broadwater County, MT</v>
      </c>
      <c r="B1626" t="s">
        <v>2500</v>
      </c>
      <c r="C1626" t="s">
        <v>2506</v>
      </c>
      <c r="D1626" t="s">
        <v>2507</v>
      </c>
      <c r="E1626" s="73">
        <v>253000</v>
      </c>
      <c r="F1626" s="73">
        <v>323000</v>
      </c>
      <c r="G1626" s="73">
        <v>391000</v>
      </c>
      <c r="H1626" s="73">
        <v>485000</v>
      </c>
    </row>
    <row r="1627" spans="1:8">
      <c r="A1627" s="71" t="str">
        <f t="shared" si="25"/>
        <v>Carbon County, MT</v>
      </c>
      <c r="B1627" t="s">
        <v>2500</v>
      </c>
      <c r="C1627" t="s">
        <v>2508</v>
      </c>
      <c r="D1627" t="s">
        <v>2509</v>
      </c>
      <c r="E1627" s="73">
        <v>262000</v>
      </c>
      <c r="F1627" s="73">
        <v>336000</v>
      </c>
      <c r="G1627" s="73">
        <v>406000</v>
      </c>
      <c r="H1627" s="73">
        <v>503000</v>
      </c>
    </row>
    <row r="1628" spans="1:8">
      <c r="A1628" s="71" t="str">
        <f t="shared" si="25"/>
        <v>Carter County, MT</v>
      </c>
      <c r="B1628" t="s">
        <v>2500</v>
      </c>
      <c r="C1628" t="s">
        <v>1663</v>
      </c>
      <c r="D1628" t="s">
        <v>2510</v>
      </c>
      <c r="E1628" s="73">
        <v>193000</v>
      </c>
      <c r="F1628" s="73">
        <v>247000</v>
      </c>
      <c r="G1628" s="73">
        <v>299000</v>
      </c>
      <c r="H1628" s="73">
        <v>370000</v>
      </c>
    </row>
    <row r="1629" spans="1:8">
      <c r="A1629" s="71" t="str">
        <f t="shared" si="25"/>
        <v>Cascade County, MT</v>
      </c>
      <c r="B1629" t="s">
        <v>2500</v>
      </c>
      <c r="C1629" t="s">
        <v>2511</v>
      </c>
      <c r="D1629" t="s">
        <v>2512</v>
      </c>
      <c r="E1629" s="73">
        <v>206000</v>
      </c>
      <c r="F1629" s="73">
        <v>264000</v>
      </c>
      <c r="G1629" s="73">
        <v>320000</v>
      </c>
      <c r="H1629" s="73">
        <v>396000</v>
      </c>
    </row>
    <row r="1630" spans="1:8">
      <c r="A1630" s="71" t="str">
        <f t="shared" si="25"/>
        <v>Chouteau County, MT</v>
      </c>
      <c r="B1630" t="s">
        <v>2500</v>
      </c>
      <c r="C1630" t="s">
        <v>2513</v>
      </c>
      <c r="D1630" t="s">
        <v>2514</v>
      </c>
      <c r="E1630" s="73">
        <v>193000</v>
      </c>
      <c r="F1630" s="73">
        <v>247000</v>
      </c>
      <c r="G1630" s="73">
        <v>299000</v>
      </c>
      <c r="H1630" s="73">
        <v>370000</v>
      </c>
    </row>
    <row r="1631" spans="1:8">
      <c r="A1631" s="71" t="str">
        <f t="shared" si="25"/>
        <v>Custer County, MT</v>
      </c>
      <c r="B1631" t="s">
        <v>2500</v>
      </c>
      <c r="C1631" t="s">
        <v>565</v>
      </c>
      <c r="D1631" t="s">
        <v>2515</v>
      </c>
      <c r="E1631" s="73">
        <v>193000</v>
      </c>
      <c r="F1631" s="73">
        <v>247000</v>
      </c>
      <c r="G1631" s="73">
        <v>299000</v>
      </c>
      <c r="H1631" s="73">
        <v>370000</v>
      </c>
    </row>
    <row r="1632" spans="1:8">
      <c r="A1632" s="71" t="str">
        <f t="shared" si="25"/>
        <v>Daniels County, MT</v>
      </c>
      <c r="B1632" t="s">
        <v>2500</v>
      </c>
      <c r="C1632" t="s">
        <v>2516</v>
      </c>
      <c r="D1632" t="s">
        <v>2517</v>
      </c>
      <c r="E1632" s="73">
        <v>193000</v>
      </c>
      <c r="F1632" s="73">
        <v>247000</v>
      </c>
      <c r="G1632" s="73">
        <v>299000</v>
      </c>
      <c r="H1632" s="73">
        <v>370000</v>
      </c>
    </row>
    <row r="1633" spans="1:8">
      <c r="A1633" s="71" t="str">
        <f t="shared" si="25"/>
        <v>Dawson County, MT</v>
      </c>
      <c r="B1633" t="s">
        <v>2500</v>
      </c>
      <c r="C1633" t="s">
        <v>842</v>
      </c>
      <c r="D1633" t="s">
        <v>2518</v>
      </c>
      <c r="E1633" s="73">
        <v>193000</v>
      </c>
      <c r="F1633" s="73">
        <v>247000</v>
      </c>
      <c r="G1633" s="73">
        <v>299000</v>
      </c>
      <c r="H1633" s="73">
        <v>370000</v>
      </c>
    </row>
    <row r="1634" spans="1:8">
      <c r="A1634" s="71" t="str">
        <f t="shared" si="25"/>
        <v>Deer Lodge County, MT</v>
      </c>
      <c r="B1634" t="s">
        <v>2500</v>
      </c>
      <c r="C1634" t="s">
        <v>2519</v>
      </c>
      <c r="D1634" t="s">
        <v>2520</v>
      </c>
      <c r="E1634" s="73">
        <v>193000</v>
      </c>
      <c r="F1634" s="73">
        <v>247000</v>
      </c>
      <c r="G1634" s="73">
        <v>299000</v>
      </c>
      <c r="H1634" s="73">
        <v>370000</v>
      </c>
    </row>
    <row r="1635" spans="1:8">
      <c r="A1635" s="71" t="str">
        <f t="shared" si="25"/>
        <v>Fallon County, MT</v>
      </c>
      <c r="B1635" t="s">
        <v>2500</v>
      </c>
      <c r="C1635" t="s">
        <v>2521</v>
      </c>
      <c r="D1635" t="s">
        <v>2522</v>
      </c>
      <c r="E1635" s="73">
        <v>193000</v>
      </c>
      <c r="F1635" s="73">
        <v>247000</v>
      </c>
      <c r="G1635" s="73">
        <v>299000</v>
      </c>
      <c r="H1635" s="73">
        <v>370000</v>
      </c>
    </row>
    <row r="1636" spans="1:8">
      <c r="A1636" s="71" t="str">
        <f t="shared" si="25"/>
        <v>Fergus County, MT</v>
      </c>
      <c r="B1636" t="s">
        <v>2500</v>
      </c>
      <c r="C1636" t="s">
        <v>2523</v>
      </c>
      <c r="D1636" t="s">
        <v>2524</v>
      </c>
      <c r="E1636" s="73">
        <v>193000</v>
      </c>
      <c r="F1636" s="73">
        <v>247000</v>
      </c>
      <c r="G1636" s="73">
        <v>299000</v>
      </c>
      <c r="H1636" s="73">
        <v>370000</v>
      </c>
    </row>
    <row r="1637" spans="1:8">
      <c r="A1637" s="71" t="str">
        <f t="shared" si="25"/>
        <v>Flathead County, MT</v>
      </c>
      <c r="B1637" t="s">
        <v>2500</v>
      </c>
      <c r="C1637" t="s">
        <v>2525</v>
      </c>
      <c r="D1637" t="s">
        <v>2526</v>
      </c>
      <c r="E1637" s="73">
        <v>351000</v>
      </c>
      <c r="F1637" s="73">
        <v>449000</v>
      </c>
      <c r="G1637" s="73">
        <v>543000</v>
      </c>
      <c r="H1637" s="73">
        <v>673000</v>
      </c>
    </row>
    <row r="1638" spans="1:8">
      <c r="A1638" s="71" t="str">
        <f t="shared" si="25"/>
        <v>Gallatin County, MT</v>
      </c>
      <c r="B1638" t="s">
        <v>2500</v>
      </c>
      <c r="C1638" t="s">
        <v>1125</v>
      </c>
      <c r="D1638" t="s">
        <v>2527</v>
      </c>
      <c r="E1638" s="73">
        <v>428000</v>
      </c>
      <c r="F1638" s="73">
        <v>547000</v>
      </c>
      <c r="G1638" s="73">
        <v>663000</v>
      </c>
      <c r="H1638" s="73">
        <v>821000</v>
      </c>
    </row>
    <row r="1639" spans="1:8">
      <c r="A1639" s="71" t="str">
        <f t="shared" si="25"/>
        <v>Garfield County, MT</v>
      </c>
      <c r="B1639" t="s">
        <v>2500</v>
      </c>
      <c r="C1639" t="s">
        <v>580</v>
      </c>
      <c r="D1639" t="s">
        <v>2528</v>
      </c>
      <c r="E1639" s="73">
        <v>193000</v>
      </c>
      <c r="F1639" s="73">
        <v>247000</v>
      </c>
      <c r="G1639" s="73">
        <v>299000</v>
      </c>
      <c r="H1639" s="73">
        <v>370000</v>
      </c>
    </row>
    <row r="1640" spans="1:8">
      <c r="A1640" s="71" t="str">
        <f t="shared" si="25"/>
        <v>Glacier County, MT</v>
      </c>
      <c r="B1640" t="s">
        <v>2500</v>
      </c>
      <c r="C1640" t="s">
        <v>2529</v>
      </c>
      <c r="D1640" t="s">
        <v>2530</v>
      </c>
      <c r="E1640" s="73">
        <v>193000</v>
      </c>
      <c r="F1640" s="73">
        <v>247000</v>
      </c>
      <c r="G1640" s="73">
        <v>299000</v>
      </c>
      <c r="H1640" s="73">
        <v>370000</v>
      </c>
    </row>
    <row r="1641" spans="1:8">
      <c r="A1641" s="71" t="str">
        <f t="shared" si="25"/>
        <v>Golden Valley County, MT</v>
      </c>
      <c r="B1641" t="s">
        <v>2500</v>
      </c>
      <c r="C1641" t="s">
        <v>2531</v>
      </c>
      <c r="D1641" t="s">
        <v>2532</v>
      </c>
      <c r="E1641" s="73">
        <v>193000</v>
      </c>
      <c r="F1641" s="73">
        <v>247000</v>
      </c>
      <c r="G1641" s="73">
        <v>299000</v>
      </c>
      <c r="H1641" s="73">
        <v>370000</v>
      </c>
    </row>
    <row r="1642" spans="1:8">
      <c r="A1642" s="71" t="str">
        <f t="shared" si="25"/>
        <v>Granite County, MT</v>
      </c>
      <c r="B1642" t="s">
        <v>2500</v>
      </c>
      <c r="C1642" t="s">
        <v>2533</v>
      </c>
      <c r="D1642" t="s">
        <v>2534</v>
      </c>
      <c r="E1642" s="73">
        <v>225000</v>
      </c>
      <c r="F1642" s="73">
        <v>289000</v>
      </c>
      <c r="G1642" s="73">
        <v>349000</v>
      </c>
      <c r="H1642" s="73">
        <v>433000</v>
      </c>
    </row>
    <row r="1643" spans="1:8">
      <c r="A1643" s="71" t="str">
        <f t="shared" si="25"/>
        <v>Hill County, MT</v>
      </c>
      <c r="B1643" t="s">
        <v>2500</v>
      </c>
      <c r="C1643" t="s">
        <v>2535</v>
      </c>
      <c r="D1643" t="s">
        <v>2536</v>
      </c>
      <c r="E1643" s="73">
        <v>193000</v>
      </c>
      <c r="F1643" s="73">
        <v>247000</v>
      </c>
      <c r="G1643" s="73">
        <v>299000</v>
      </c>
      <c r="H1643" s="73">
        <v>370000</v>
      </c>
    </row>
    <row r="1644" spans="1:8">
      <c r="A1644" s="71" t="str">
        <f t="shared" si="25"/>
        <v>Jefferson County, MT</v>
      </c>
      <c r="B1644" t="s">
        <v>2500</v>
      </c>
      <c r="C1644" t="s">
        <v>168</v>
      </c>
      <c r="D1644" t="s">
        <v>2537</v>
      </c>
      <c r="E1644" s="73">
        <v>296000</v>
      </c>
      <c r="F1644" s="73">
        <v>379000</v>
      </c>
      <c r="G1644" s="73">
        <v>459000</v>
      </c>
      <c r="H1644" s="73">
        <v>569000</v>
      </c>
    </row>
    <row r="1645" spans="1:8">
      <c r="A1645" s="71" t="str">
        <f t="shared" si="25"/>
        <v>Judith Basin County, MT</v>
      </c>
      <c r="B1645" t="s">
        <v>2500</v>
      </c>
      <c r="C1645" t="s">
        <v>2538</v>
      </c>
      <c r="D1645" t="s">
        <v>2539</v>
      </c>
      <c r="E1645" s="73">
        <v>193000</v>
      </c>
      <c r="F1645" s="73">
        <v>247000</v>
      </c>
      <c r="G1645" s="73">
        <v>299000</v>
      </c>
      <c r="H1645" s="73">
        <v>370000</v>
      </c>
    </row>
    <row r="1646" spans="1:8">
      <c r="A1646" s="71" t="str">
        <f t="shared" si="25"/>
        <v>Lake County, MT</v>
      </c>
      <c r="B1646" t="s">
        <v>2500</v>
      </c>
      <c r="C1646" t="s">
        <v>463</v>
      </c>
      <c r="D1646" t="s">
        <v>2540</v>
      </c>
      <c r="E1646" s="73">
        <v>297000</v>
      </c>
      <c r="F1646" s="73">
        <v>380000</v>
      </c>
      <c r="G1646" s="73">
        <v>460000</v>
      </c>
      <c r="H1646" s="73">
        <v>570000</v>
      </c>
    </row>
    <row r="1647" spans="1:8">
      <c r="A1647" s="71" t="str">
        <f t="shared" si="25"/>
        <v>Lewis and Clark County, MT</v>
      </c>
      <c r="B1647" t="s">
        <v>2500</v>
      </c>
      <c r="C1647" t="s">
        <v>2541</v>
      </c>
      <c r="D1647" t="s">
        <v>2542</v>
      </c>
      <c r="E1647" s="73">
        <v>299000</v>
      </c>
      <c r="F1647" s="73">
        <v>383000</v>
      </c>
      <c r="G1647" s="73">
        <v>464000</v>
      </c>
      <c r="H1647" s="73">
        <v>575000</v>
      </c>
    </row>
    <row r="1648" spans="1:8">
      <c r="A1648" s="71" t="str">
        <f t="shared" si="25"/>
        <v>Liberty County, MT</v>
      </c>
      <c r="B1648" t="s">
        <v>2500</v>
      </c>
      <c r="C1648" t="s">
        <v>740</v>
      </c>
      <c r="D1648" t="s">
        <v>2543</v>
      </c>
      <c r="E1648" s="73">
        <v>193000</v>
      </c>
      <c r="F1648" s="73">
        <v>247000</v>
      </c>
      <c r="G1648" s="73">
        <v>299000</v>
      </c>
      <c r="H1648" s="73">
        <v>370000</v>
      </c>
    </row>
    <row r="1649" spans="1:8">
      <c r="A1649" s="71" t="str">
        <f t="shared" si="25"/>
        <v>Lincoln County, MT</v>
      </c>
      <c r="B1649" t="s">
        <v>2500</v>
      </c>
      <c r="C1649" t="s">
        <v>376</v>
      </c>
      <c r="D1649" t="s">
        <v>2544</v>
      </c>
      <c r="E1649" s="73">
        <v>217000</v>
      </c>
      <c r="F1649" s="73">
        <v>277000</v>
      </c>
      <c r="G1649" s="73">
        <v>336000</v>
      </c>
      <c r="H1649" s="73">
        <v>416000</v>
      </c>
    </row>
    <row r="1650" spans="1:8">
      <c r="A1650" s="71" t="str">
        <f t="shared" si="25"/>
        <v>McCone County, MT</v>
      </c>
      <c r="B1650" t="s">
        <v>2500</v>
      </c>
      <c r="C1650" t="s">
        <v>2545</v>
      </c>
      <c r="D1650" t="s">
        <v>2546</v>
      </c>
      <c r="E1650" s="73">
        <v>193000</v>
      </c>
      <c r="F1650" s="73">
        <v>247000</v>
      </c>
      <c r="G1650" s="73">
        <v>299000</v>
      </c>
      <c r="H1650" s="73">
        <v>370000</v>
      </c>
    </row>
    <row r="1651" spans="1:8">
      <c r="A1651" s="71" t="str">
        <f t="shared" si="25"/>
        <v>Madison County, MT</v>
      </c>
      <c r="B1651" t="s">
        <v>2500</v>
      </c>
      <c r="C1651" t="s">
        <v>181</v>
      </c>
      <c r="D1651" t="s">
        <v>2547</v>
      </c>
      <c r="E1651" s="73">
        <v>253000</v>
      </c>
      <c r="F1651" s="73">
        <v>324000</v>
      </c>
      <c r="G1651" s="73">
        <v>392000</v>
      </c>
      <c r="H1651" s="73">
        <v>486000</v>
      </c>
    </row>
    <row r="1652" spans="1:8">
      <c r="A1652" s="71" t="str">
        <f t="shared" si="25"/>
        <v>Meagher County, MT</v>
      </c>
      <c r="B1652" t="s">
        <v>2500</v>
      </c>
      <c r="C1652" t="s">
        <v>2548</v>
      </c>
      <c r="D1652" t="s">
        <v>2549</v>
      </c>
      <c r="E1652" s="73">
        <v>193000</v>
      </c>
      <c r="F1652" s="73">
        <v>247000</v>
      </c>
      <c r="G1652" s="73">
        <v>299000</v>
      </c>
      <c r="H1652" s="73">
        <v>370000</v>
      </c>
    </row>
    <row r="1653" spans="1:8">
      <c r="A1653" s="71" t="str">
        <f t="shared" si="25"/>
        <v>Mineral County, MT</v>
      </c>
      <c r="B1653" t="s">
        <v>2500</v>
      </c>
      <c r="C1653" t="s">
        <v>607</v>
      </c>
      <c r="D1653" t="s">
        <v>2550</v>
      </c>
      <c r="E1653" s="73">
        <v>214000</v>
      </c>
      <c r="F1653" s="73">
        <v>274000</v>
      </c>
      <c r="G1653" s="73">
        <v>331000</v>
      </c>
      <c r="H1653" s="73">
        <v>410000</v>
      </c>
    </row>
    <row r="1654" spans="1:8">
      <c r="A1654" s="71" t="str">
        <f t="shared" si="25"/>
        <v>Missoula County, MT</v>
      </c>
      <c r="B1654" t="s">
        <v>2500</v>
      </c>
      <c r="C1654" t="s">
        <v>2551</v>
      </c>
      <c r="D1654" t="s">
        <v>2552</v>
      </c>
      <c r="E1654" s="73">
        <v>361000</v>
      </c>
      <c r="F1654" s="73">
        <v>462000</v>
      </c>
      <c r="G1654" s="73">
        <v>560000</v>
      </c>
      <c r="H1654" s="73">
        <v>693000</v>
      </c>
    </row>
    <row r="1655" spans="1:8">
      <c r="A1655" s="71" t="str">
        <f t="shared" si="25"/>
        <v>Musselshell County, MT</v>
      </c>
      <c r="B1655" t="s">
        <v>2500</v>
      </c>
      <c r="C1655" t="s">
        <v>2553</v>
      </c>
      <c r="D1655" t="s">
        <v>2554</v>
      </c>
      <c r="E1655" s="73">
        <v>195000</v>
      </c>
      <c r="F1655" s="73">
        <v>249000</v>
      </c>
      <c r="G1655" s="73">
        <v>302000</v>
      </c>
      <c r="H1655" s="73">
        <v>374000</v>
      </c>
    </row>
    <row r="1656" spans="1:8">
      <c r="A1656" s="71" t="str">
        <f t="shared" si="25"/>
        <v>Park County, MT</v>
      </c>
      <c r="B1656" t="s">
        <v>2500</v>
      </c>
      <c r="C1656" t="s">
        <v>620</v>
      </c>
      <c r="D1656" t="s">
        <v>2555</v>
      </c>
      <c r="E1656" s="73">
        <v>304000</v>
      </c>
      <c r="F1656" s="73">
        <v>389000</v>
      </c>
      <c r="G1656" s="73">
        <v>471000</v>
      </c>
      <c r="H1656" s="73">
        <v>584000</v>
      </c>
    </row>
    <row r="1657" spans="1:8">
      <c r="A1657" s="71" t="str">
        <f t="shared" si="25"/>
        <v>Petroleum County, MT</v>
      </c>
      <c r="B1657" t="s">
        <v>2500</v>
      </c>
      <c r="C1657" t="s">
        <v>2556</v>
      </c>
      <c r="D1657" t="s">
        <v>2557</v>
      </c>
      <c r="E1657" s="73">
        <v>193000</v>
      </c>
      <c r="F1657" s="73">
        <v>247000</v>
      </c>
      <c r="G1657" s="73">
        <v>299000</v>
      </c>
      <c r="H1657" s="73">
        <v>370000</v>
      </c>
    </row>
    <row r="1658" spans="1:8">
      <c r="A1658" s="71" t="str">
        <f t="shared" si="25"/>
        <v>Phillips County, MT</v>
      </c>
      <c r="B1658" t="s">
        <v>2500</v>
      </c>
      <c r="C1658" t="s">
        <v>395</v>
      </c>
      <c r="D1658" t="s">
        <v>2558</v>
      </c>
      <c r="E1658" s="73">
        <v>193000</v>
      </c>
      <c r="F1658" s="73">
        <v>247000</v>
      </c>
      <c r="G1658" s="73">
        <v>299000</v>
      </c>
      <c r="H1658" s="73">
        <v>370000</v>
      </c>
    </row>
    <row r="1659" spans="1:8">
      <c r="A1659" s="71" t="str">
        <f t="shared" si="25"/>
        <v>Pondera County, MT</v>
      </c>
      <c r="B1659" t="s">
        <v>2500</v>
      </c>
      <c r="C1659" t="s">
        <v>2559</v>
      </c>
      <c r="D1659" t="s">
        <v>2560</v>
      </c>
      <c r="E1659" s="73">
        <v>193000</v>
      </c>
      <c r="F1659" s="73">
        <v>247000</v>
      </c>
      <c r="G1659" s="73">
        <v>299000</v>
      </c>
      <c r="H1659" s="73">
        <v>370000</v>
      </c>
    </row>
    <row r="1660" spans="1:8">
      <c r="A1660" s="71" t="str">
        <f t="shared" si="25"/>
        <v>Powder River County, MT</v>
      </c>
      <c r="B1660" t="s">
        <v>2500</v>
      </c>
      <c r="C1660" t="s">
        <v>2561</v>
      </c>
      <c r="D1660" t="s">
        <v>2562</v>
      </c>
      <c r="E1660" s="73">
        <v>193000</v>
      </c>
      <c r="F1660" s="73">
        <v>247000</v>
      </c>
      <c r="G1660" s="73">
        <v>299000</v>
      </c>
      <c r="H1660" s="73">
        <v>370000</v>
      </c>
    </row>
    <row r="1661" spans="1:8">
      <c r="A1661" s="71" t="str">
        <f t="shared" si="25"/>
        <v>Powell County, MT</v>
      </c>
      <c r="B1661" t="s">
        <v>2500</v>
      </c>
      <c r="C1661" t="s">
        <v>1758</v>
      </c>
      <c r="D1661" t="s">
        <v>2563</v>
      </c>
      <c r="E1661" s="73">
        <v>193000</v>
      </c>
      <c r="F1661" s="73">
        <v>247000</v>
      </c>
      <c r="G1661" s="73">
        <v>299000</v>
      </c>
      <c r="H1661" s="73">
        <v>370000</v>
      </c>
    </row>
    <row r="1662" spans="1:8">
      <c r="A1662" s="71" t="str">
        <f t="shared" si="25"/>
        <v>Prairie County, MT</v>
      </c>
      <c r="B1662" t="s">
        <v>2500</v>
      </c>
      <c r="C1662" t="s">
        <v>404</v>
      </c>
      <c r="D1662" t="s">
        <v>2564</v>
      </c>
      <c r="E1662" s="73">
        <v>193000</v>
      </c>
      <c r="F1662" s="73">
        <v>247000</v>
      </c>
      <c r="G1662" s="73">
        <v>299000</v>
      </c>
      <c r="H1662" s="73">
        <v>370000</v>
      </c>
    </row>
    <row r="1663" spans="1:8">
      <c r="A1663" s="71" t="str">
        <f t="shared" si="25"/>
        <v>Ravalli County, MT</v>
      </c>
      <c r="B1663" t="s">
        <v>2500</v>
      </c>
      <c r="C1663" t="s">
        <v>2565</v>
      </c>
      <c r="D1663" t="s">
        <v>2566</v>
      </c>
      <c r="E1663" s="73">
        <v>331000</v>
      </c>
      <c r="F1663" s="73">
        <v>424000</v>
      </c>
      <c r="G1663" s="73">
        <v>513000</v>
      </c>
      <c r="H1663" s="73">
        <v>636000</v>
      </c>
    </row>
    <row r="1664" spans="1:8">
      <c r="A1664" s="71" t="str">
        <f t="shared" si="25"/>
        <v>Richland County, MT</v>
      </c>
      <c r="B1664" t="s">
        <v>2500</v>
      </c>
      <c r="C1664" t="s">
        <v>1191</v>
      </c>
      <c r="D1664" t="s">
        <v>2567</v>
      </c>
      <c r="E1664" s="73">
        <v>224000</v>
      </c>
      <c r="F1664" s="73">
        <v>287000</v>
      </c>
      <c r="G1664" s="73">
        <v>347000</v>
      </c>
      <c r="H1664" s="73">
        <v>430000</v>
      </c>
    </row>
    <row r="1665" spans="1:8">
      <c r="A1665" s="71" t="str">
        <f t="shared" si="25"/>
        <v>Roosevelt County, MT</v>
      </c>
      <c r="B1665" t="s">
        <v>2500</v>
      </c>
      <c r="C1665" t="s">
        <v>2568</v>
      </c>
      <c r="D1665" t="s">
        <v>2569</v>
      </c>
      <c r="E1665" s="73">
        <v>193000</v>
      </c>
      <c r="F1665" s="73">
        <v>247000</v>
      </c>
      <c r="G1665" s="73">
        <v>299000</v>
      </c>
      <c r="H1665" s="73">
        <v>370000</v>
      </c>
    </row>
    <row r="1666" spans="1:8">
      <c r="A1666" s="71" t="str">
        <f t="shared" si="25"/>
        <v>Rosebud County, MT</v>
      </c>
      <c r="B1666" t="s">
        <v>2500</v>
      </c>
      <c r="C1666" t="s">
        <v>2570</v>
      </c>
      <c r="D1666" t="s">
        <v>2571</v>
      </c>
      <c r="E1666" s="73">
        <v>193000</v>
      </c>
      <c r="F1666" s="73">
        <v>247000</v>
      </c>
      <c r="G1666" s="73">
        <v>299000</v>
      </c>
      <c r="H1666" s="73">
        <v>370000</v>
      </c>
    </row>
    <row r="1667" spans="1:8">
      <c r="A1667" s="71" t="str">
        <f t="shared" si="25"/>
        <v>Sanders County, MT</v>
      </c>
      <c r="B1667" t="s">
        <v>2500</v>
      </c>
      <c r="C1667" t="s">
        <v>2572</v>
      </c>
      <c r="D1667" t="s">
        <v>2573</v>
      </c>
      <c r="E1667" s="73">
        <v>237000</v>
      </c>
      <c r="F1667" s="73">
        <v>304000</v>
      </c>
      <c r="G1667" s="73">
        <v>368000</v>
      </c>
      <c r="H1667" s="73">
        <v>456000</v>
      </c>
    </row>
    <row r="1668" spans="1:8">
      <c r="A1668" s="71" t="str">
        <f t="shared" ref="A1668:A1731" si="26">C1668&amp;", "&amp;B1668</f>
        <v>Sheridan County, MT</v>
      </c>
      <c r="B1668" t="s">
        <v>2500</v>
      </c>
      <c r="C1668" t="s">
        <v>1604</v>
      </c>
      <c r="D1668" t="s">
        <v>2574</v>
      </c>
      <c r="E1668" s="73">
        <v>193000</v>
      </c>
      <c r="F1668" s="73">
        <v>247000</v>
      </c>
      <c r="G1668" s="73">
        <v>299000</v>
      </c>
      <c r="H1668" s="73">
        <v>370000</v>
      </c>
    </row>
    <row r="1669" spans="1:8">
      <c r="A1669" s="71" t="str">
        <f t="shared" si="26"/>
        <v>Silver Bow County, MT</v>
      </c>
      <c r="B1669" t="s">
        <v>2500</v>
      </c>
      <c r="C1669" t="s">
        <v>2575</v>
      </c>
      <c r="D1669" t="s">
        <v>2576</v>
      </c>
      <c r="E1669" s="73">
        <v>193000</v>
      </c>
      <c r="F1669" s="73">
        <v>247000</v>
      </c>
      <c r="G1669" s="73">
        <v>299000</v>
      </c>
      <c r="H1669" s="73">
        <v>370000</v>
      </c>
    </row>
    <row r="1670" spans="1:8">
      <c r="A1670" s="71" t="str">
        <f t="shared" si="26"/>
        <v>Stillwater County, MT</v>
      </c>
      <c r="B1670" t="s">
        <v>2500</v>
      </c>
      <c r="C1670" t="s">
        <v>2577</v>
      </c>
      <c r="D1670" t="s">
        <v>2578</v>
      </c>
      <c r="E1670" s="73">
        <v>248000</v>
      </c>
      <c r="F1670" s="73">
        <v>318000</v>
      </c>
      <c r="G1670" s="73">
        <v>385000</v>
      </c>
      <c r="H1670" s="73">
        <v>476000</v>
      </c>
    </row>
    <row r="1671" spans="1:8">
      <c r="A1671" s="71" t="str">
        <f t="shared" si="26"/>
        <v>Sweet Grass County, MT</v>
      </c>
      <c r="B1671" t="s">
        <v>2500</v>
      </c>
      <c r="C1671" t="s">
        <v>2579</v>
      </c>
      <c r="D1671" t="s">
        <v>2580</v>
      </c>
      <c r="E1671" s="73">
        <v>193000</v>
      </c>
      <c r="F1671" s="73">
        <v>247000</v>
      </c>
      <c r="G1671" s="73">
        <v>299000</v>
      </c>
      <c r="H1671" s="73">
        <v>370000</v>
      </c>
    </row>
    <row r="1672" spans="1:8">
      <c r="A1672" s="71" t="str">
        <f t="shared" si="26"/>
        <v>Teton County, MT</v>
      </c>
      <c r="B1672" t="s">
        <v>2500</v>
      </c>
      <c r="C1672" t="s">
        <v>1077</v>
      </c>
      <c r="D1672" t="s">
        <v>2581</v>
      </c>
      <c r="E1672" s="73">
        <v>193000</v>
      </c>
      <c r="F1672" s="73">
        <v>247000</v>
      </c>
      <c r="G1672" s="73">
        <v>299000</v>
      </c>
      <c r="H1672" s="73">
        <v>370000</v>
      </c>
    </row>
    <row r="1673" spans="1:8">
      <c r="A1673" s="71" t="str">
        <f t="shared" si="26"/>
        <v>Toole County, MT</v>
      </c>
      <c r="B1673" t="s">
        <v>2500</v>
      </c>
      <c r="C1673" t="s">
        <v>2582</v>
      </c>
      <c r="D1673" t="s">
        <v>2583</v>
      </c>
      <c r="E1673" s="73">
        <v>193000</v>
      </c>
      <c r="F1673" s="73">
        <v>247000</v>
      </c>
      <c r="G1673" s="73">
        <v>299000</v>
      </c>
      <c r="H1673" s="73">
        <v>370000</v>
      </c>
    </row>
    <row r="1674" spans="1:8">
      <c r="A1674" s="71" t="str">
        <f t="shared" si="26"/>
        <v>Treasure County, MT</v>
      </c>
      <c r="B1674" t="s">
        <v>2500</v>
      </c>
      <c r="C1674" t="s">
        <v>2584</v>
      </c>
      <c r="D1674" t="s">
        <v>2585</v>
      </c>
      <c r="E1674" s="73">
        <v>193000</v>
      </c>
      <c r="F1674" s="73">
        <v>247000</v>
      </c>
      <c r="G1674" s="73">
        <v>299000</v>
      </c>
      <c r="H1674" s="73">
        <v>370000</v>
      </c>
    </row>
    <row r="1675" spans="1:8">
      <c r="A1675" s="71" t="str">
        <f t="shared" si="26"/>
        <v>Valley County, MT</v>
      </c>
      <c r="B1675" t="s">
        <v>2500</v>
      </c>
      <c r="C1675" t="s">
        <v>1081</v>
      </c>
      <c r="D1675" t="s">
        <v>2586</v>
      </c>
      <c r="E1675" s="73">
        <v>193000</v>
      </c>
      <c r="F1675" s="73">
        <v>247000</v>
      </c>
      <c r="G1675" s="73">
        <v>299000</v>
      </c>
      <c r="H1675" s="73">
        <v>370000</v>
      </c>
    </row>
    <row r="1676" spans="1:8">
      <c r="A1676" s="71" t="str">
        <f t="shared" si="26"/>
        <v>Wheatland County, MT</v>
      </c>
      <c r="B1676" t="s">
        <v>2500</v>
      </c>
      <c r="C1676" t="s">
        <v>2587</v>
      </c>
      <c r="D1676" t="s">
        <v>2588</v>
      </c>
      <c r="E1676" s="73">
        <v>193000</v>
      </c>
      <c r="F1676" s="73">
        <v>247000</v>
      </c>
      <c r="G1676" s="73">
        <v>299000</v>
      </c>
      <c r="H1676" s="73">
        <v>370000</v>
      </c>
    </row>
    <row r="1677" spans="1:8">
      <c r="A1677" s="71" t="str">
        <f t="shared" si="26"/>
        <v>Wibaux County, MT</v>
      </c>
      <c r="B1677" t="s">
        <v>2500</v>
      </c>
      <c r="C1677" t="s">
        <v>2589</v>
      </c>
      <c r="D1677" t="s">
        <v>2590</v>
      </c>
      <c r="E1677" s="73">
        <v>193000</v>
      </c>
      <c r="F1677" s="73">
        <v>247000</v>
      </c>
      <c r="G1677" s="73">
        <v>299000</v>
      </c>
      <c r="H1677" s="73">
        <v>370000</v>
      </c>
    </row>
    <row r="1678" spans="1:8">
      <c r="A1678" s="71" t="str">
        <f t="shared" si="26"/>
        <v>Yellowstone County, MT</v>
      </c>
      <c r="B1678" t="s">
        <v>2500</v>
      </c>
      <c r="C1678" t="s">
        <v>2591</v>
      </c>
      <c r="D1678" t="s">
        <v>2509</v>
      </c>
      <c r="E1678" s="73">
        <v>262000</v>
      </c>
      <c r="F1678" s="73">
        <v>336000</v>
      </c>
      <c r="G1678" s="73">
        <v>406000</v>
      </c>
      <c r="H1678" s="73">
        <v>503000</v>
      </c>
    </row>
    <row r="1679" spans="1:8">
      <c r="A1679" s="71" t="str">
        <f t="shared" si="26"/>
        <v>Adams County, NE</v>
      </c>
      <c r="B1679" t="s">
        <v>2592</v>
      </c>
      <c r="C1679" t="s">
        <v>540</v>
      </c>
      <c r="D1679" t="s">
        <v>2593</v>
      </c>
      <c r="E1679" s="73">
        <v>157000</v>
      </c>
      <c r="F1679" s="73">
        <v>201000</v>
      </c>
      <c r="G1679" s="73">
        <v>243000</v>
      </c>
      <c r="H1679" s="73">
        <v>301000</v>
      </c>
    </row>
    <row r="1680" spans="1:8">
      <c r="A1680" s="71" t="str">
        <f t="shared" si="26"/>
        <v>Antelope County, NE</v>
      </c>
      <c r="B1680" t="s">
        <v>2592</v>
      </c>
      <c r="C1680" t="s">
        <v>2594</v>
      </c>
      <c r="D1680" t="s">
        <v>2595</v>
      </c>
      <c r="E1680" s="73">
        <v>157000</v>
      </c>
      <c r="F1680" s="73">
        <v>201000</v>
      </c>
      <c r="G1680" s="73">
        <v>243000</v>
      </c>
      <c r="H1680" s="73">
        <v>301000</v>
      </c>
    </row>
    <row r="1681" spans="1:8">
      <c r="A1681" s="71" t="str">
        <f t="shared" si="26"/>
        <v>Arthur County, NE</v>
      </c>
      <c r="B1681" t="s">
        <v>2592</v>
      </c>
      <c r="C1681" t="s">
        <v>2596</v>
      </c>
      <c r="D1681" t="s">
        <v>2597</v>
      </c>
      <c r="E1681" s="73">
        <v>157000</v>
      </c>
      <c r="F1681" s="73">
        <v>201000</v>
      </c>
      <c r="G1681" s="73">
        <v>243000</v>
      </c>
      <c r="H1681" s="73">
        <v>301000</v>
      </c>
    </row>
    <row r="1682" spans="1:8">
      <c r="A1682" s="71" t="str">
        <f t="shared" si="26"/>
        <v>Banner County, NE</v>
      </c>
      <c r="B1682" t="s">
        <v>2592</v>
      </c>
      <c r="C1682" t="s">
        <v>2598</v>
      </c>
      <c r="D1682" t="s">
        <v>2599</v>
      </c>
      <c r="E1682" s="73">
        <v>157000</v>
      </c>
      <c r="F1682" s="73">
        <v>201000</v>
      </c>
      <c r="G1682" s="73">
        <v>243000</v>
      </c>
      <c r="H1682" s="73">
        <v>301000</v>
      </c>
    </row>
    <row r="1683" spans="1:8">
      <c r="A1683" s="71" t="str">
        <f t="shared" si="26"/>
        <v>Blaine County, NE</v>
      </c>
      <c r="B1683" t="s">
        <v>2592</v>
      </c>
      <c r="C1683" t="s">
        <v>1022</v>
      </c>
      <c r="D1683" t="s">
        <v>2600</v>
      </c>
      <c r="E1683" s="73">
        <v>157000</v>
      </c>
      <c r="F1683" s="73">
        <v>201000</v>
      </c>
      <c r="G1683" s="73">
        <v>243000</v>
      </c>
      <c r="H1683" s="73">
        <v>301000</v>
      </c>
    </row>
    <row r="1684" spans="1:8">
      <c r="A1684" s="71" t="str">
        <f t="shared" si="26"/>
        <v>Boone County, NE</v>
      </c>
      <c r="B1684" t="s">
        <v>2592</v>
      </c>
      <c r="C1684" t="s">
        <v>317</v>
      </c>
      <c r="D1684" t="s">
        <v>2601</v>
      </c>
      <c r="E1684" s="73">
        <v>157000</v>
      </c>
      <c r="F1684" s="73">
        <v>201000</v>
      </c>
      <c r="G1684" s="73">
        <v>243000</v>
      </c>
      <c r="H1684" s="73">
        <v>301000</v>
      </c>
    </row>
    <row r="1685" spans="1:8">
      <c r="A1685" s="71" t="str">
        <f t="shared" si="26"/>
        <v>Box Butte County, NE</v>
      </c>
      <c r="B1685" t="s">
        <v>2592</v>
      </c>
      <c r="C1685" t="s">
        <v>2602</v>
      </c>
      <c r="D1685" t="s">
        <v>2603</v>
      </c>
      <c r="E1685" s="73">
        <v>157000</v>
      </c>
      <c r="F1685" s="73">
        <v>201000</v>
      </c>
      <c r="G1685" s="73">
        <v>243000</v>
      </c>
      <c r="H1685" s="73">
        <v>301000</v>
      </c>
    </row>
    <row r="1686" spans="1:8">
      <c r="A1686" s="71" t="str">
        <f t="shared" si="26"/>
        <v>Boyd County, NE</v>
      </c>
      <c r="B1686" t="s">
        <v>2592</v>
      </c>
      <c r="C1686" t="s">
        <v>1644</v>
      </c>
      <c r="D1686" t="s">
        <v>2604</v>
      </c>
      <c r="E1686" s="73">
        <v>157000</v>
      </c>
      <c r="F1686" s="73">
        <v>201000</v>
      </c>
      <c r="G1686" s="73">
        <v>243000</v>
      </c>
      <c r="H1686" s="73">
        <v>301000</v>
      </c>
    </row>
    <row r="1687" spans="1:8">
      <c r="A1687" s="71" t="str">
        <f t="shared" si="26"/>
        <v>Brown County, NE</v>
      </c>
      <c r="B1687" t="s">
        <v>2592</v>
      </c>
      <c r="C1687" t="s">
        <v>1090</v>
      </c>
      <c r="D1687" t="s">
        <v>2605</v>
      </c>
      <c r="E1687" s="73">
        <v>157000</v>
      </c>
      <c r="F1687" s="73">
        <v>201000</v>
      </c>
      <c r="G1687" s="73">
        <v>243000</v>
      </c>
      <c r="H1687" s="73">
        <v>301000</v>
      </c>
    </row>
    <row r="1688" spans="1:8">
      <c r="A1688" s="71" t="str">
        <f t="shared" si="26"/>
        <v>Buffalo County, NE</v>
      </c>
      <c r="B1688" t="s">
        <v>2592</v>
      </c>
      <c r="C1688" t="s">
        <v>2606</v>
      </c>
      <c r="D1688" t="s">
        <v>2607</v>
      </c>
      <c r="E1688" s="73">
        <v>195000</v>
      </c>
      <c r="F1688" s="73">
        <v>249000</v>
      </c>
      <c r="G1688" s="73">
        <v>302000</v>
      </c>
      <c r="H1688" s="73">
        <v>374000</v>
      </c>
    </row>
    <row r="1689" spans="1:8">
      <c r="A1689" s="71" t="str">
        <f t="shared" si="26"/>
        <v>Burt County, NE</v>
      </c>
      <c r="B1689" t="s">
        <v>2592</v>
      </c>
      <c r="C1689" t="s">
        <v>2608</v>
      </c>
      <c r="D1689" t="s">
        <v>2609</v>
      </c>
      <c r="E1689" s="73">
        <v>157000</v>
      </c>
      <c r="F1689" s="73">
        <v>201000</v>
      </c>
      <c r="G1689" s="73">
        <v>243000</v>
      </c>
      <c r="H1689" s="73">
        <v>301000</v>
      </c>
    </row>
    <row r="1690" spans="1:8">
      <c r="A1690" s="71" t="str">
        <f t="shared" si="26"/>
        <v>Butler County, NE</v>
      </c>
      <c r="B1690" t="s">
        <v>2592</v>
      </c>
      <c r="C1690" t="s">
        <v>103</v>
      </c>
      <c r="D1690" t="s">
        <v>2610</v>
      </c>
      <c r="E1690" s="73">
        <v>157000</v>
      </c>
      <c r="F1690" s="73">
        <v>201000</v>
      </c>
      <c r="G1690" s="73">
        <v>243000</v>
      </c>
      <c r="H1690" s="73">
        <v>301000</v>
      </c>
    </row>
    <row r="1691" spans="1:8">
      <c r="A1691" s="71" t="str">
        <f t="shared" si="26"/>
        <v>Cass County, NE</v>
      </c>
      <c r="B1691" t="s">
        <v>2592</v>
      </c>
      <c r="C1691" t="s">
        <v>1096</v>
      </c>
      <c r="D1691" t="s">
        <v>1391</v>
      </c>
      <c r="E1691" s="73">
        <v>202000</v>
      </c>
      <c r="F1691" s="73">
        <v>258000</v>
      </c>
      <c r="G1691" s="73">
        <v>313000</v>
      </c>
      <c r="H1691" s="73">
        <v>388000</v>
      </c>
    </row>
    <row r="1692" spans="1:8">
      <c r="A1692" s="71" t="str">
        <f t="shared" si="26"/>
        <v>Cedar County, NE</v>
      </c>
      <c r="B1692" t="s">
        <v>2592</v>
      </c>
      <c r="C1692" t="s">
        <v>1357</v>
      </c>
      <c r="D1692" t="s">
        <v>2611</v>
      </c>
      <c r="E1692" s="73">
        <v>157000</v>
      </c>
      <c r="F1692" s="73">
        <v>201000</v>
      </c>
      <c r="G1692" s="73">
        <v>243000</v>
      </c>
      <c r="H1692" s="73">
        <v>301000</v>
      </c>
    </row>
    <row r="1693" spans="1:8">
      <c r="A1693" s="71" t="str">
        <f t="shared" si="26"/>
        <v>Chase County, NE</v>
      </c>
      <c r="B1693" t="s">
        <v>2592</v>
      </c>
      <c r="C1693" t="s">
        <v>1484</v>
      </c>
      <c r="D1693" t="s">
        <v>2612</v>
      </c>
      <c r="E1693" s="73">
        <v>157000</v>
      </c>
      <c r="F1693" s="73">
        <v>201000</v>
      </c>
      <c r="G1693" s="73">
        <v>243000</v>
      </c>
      <c r="H1693" s="73">
        <v>301000</v>
      </c>
    </row>
    <row r="1694" spans="1:8">
      <c r="A1694" s="71" t="str">
        <f t="shared" si="26"/>
        <v>Cherry County, NE</v>
      </c>
      <c r="B1694" t="s">
        <v>2592</v>
      </c>
      <c r="C1694" t="s">
        <v>2613</v>
      </c>
      <c r="D1694" t="s">
        <v>2614</v>
      </c>
      <c r="E1694" s="73">
        <v>157000</v>
      </c>
      <c r="F1694" s="73">
        <v>201000</v>
      </c>
      <c r="G1694" s="73">
        <v>243000</v>
      </c>
      <c r="H1694" s="73">
        <v>301000</v>
      </c>
    </row>
    <row r="1695" spans="1:8">
      <c r="A1695" s="71" t="str">
        <f t="shared" si="26"/>
        <v>Cheyenne County, NE</v>
      </c>
      <c r="B1695" t="s">
        <v>2592</v>
      </c>
      <c r="C1695" t="s">
        <v>556</v>
      </c>
      <c r="D1695" t="s">
        <v>2615</v>
      </c>
      <c r="E1695" s="73">
        <v>157000</v>
      </c>
      <c r="F1695" s="73">
        <v>201000</v>
      </c>
      <c r="G1695" s="73">
        <v>243000</v>
      </c>
      <c r="H1695" s="73">
        <v>301000</v>
      </c>
    </row>
    <row r="1696" spans="1:8">
      <c r="A1696" s="71" t="str">
        <f t="shared" si="26"/>
        <v>Clay County, NE</v>
      </c>
      <c r="B1696" t="s">
        <v>2592</v>
      </c>
      <c r="C1696" t="s">
        <v>124</v>
      </c>
      <c r="D1696" t="s">
        <v>2616</v>
      </c>
      <c r="E1696" s="73">
        <v>157000</v>
      </c>
      <c r="F1696" s="73">
        <v>201000</v>
      </c>
      <c r="G1696" s="73">
        <v>243000</v>
      </c>
      <c r="H1696" s="73">
        <v>301000</v>
      </c>
    </row>
    <row r="1697" spans="1:8">
      <c r="A1697" s="71" t="str">
        <f t="shared" si="26"/>
        <v>Colfax County, NE</v>
      </c>
      <c r="B1697" t="s">
        <v>2592</v>
      </c>
      <c r="C1697" t="s">
        <v>2617</v>
      </c>
      <c r="D1697" t="s">
        <v>2618</v>
      </c>
      <c r="E1697" s="73">
        <v>157000</v>
      </c>
      <c r="F1697" s="73">
        <v>201000</v>
      </c>
      <c r="G1697" s="73">
        <v>243000</v>
      </c>
      <c r="H1697" s="73">
        <v>301000</v>
      </c>
    </row>
    <row r="1698" spans="1:8">
      <c r="A1698" s="71" t="str">
        <f t="shared" si="26"/>
        <v>Cuming County, NE</v>
      </c>
      <c r="B1698" t="s">
        <v>2592</v>
      </c>
      <c r="C1698" t="s">
        <v>2619</v>
      </c>
      <c r="D1698" t="s">
        <v>2620</v>
      </c>
      <c r="E1698" s="73">
        <v>157000</v>
      </c>
      <c r="F1698" s="73">
        <v>201000</v>
      </c>
      <c r="G1698" s="73">
        <v>243000</v>
      </c>
      <c r="H1698" s="73">
        <v>301000</v>
      </c>
    </row>
    <row r="1699" spans="1:8">
      <c r="A1699" s="71" t="str">
        <f t="shared" si="26"/>
        <v>Custer County, NE</v>
      </c>
      <c r="B1699" t="s">
        <v>2592</v>
      </c>
      <c r="C1699" t="s">
        <v>565</v>
      </c>
      <c r="D1699" t="s">
        <v>2621</v>
      </c>
      <c r="E1699" s="73">
        <v>157000</v>
      </c>
      <c r="F1699" s="73">
        <v>201000</v>
      </c>
      <c r="G1699" s="73">
        <v>243000</v>
      </c>
      <c r="H1699" s="73">
        <v>301000</v>
      </c>
    </row>
    <row r="1700" spans="1:8">
      <c r="A1700" s="71" t="str">
        <f t="shared" si="26"/>
        <v>Dakota County, NE</v>
      </c>
      <c r="B1700" t="s">
        <v>2592</v>
      </c>
      <c r="C1700" t="s">
        <v>2148</v>
      </c>
      <c r="D1700" t="s">
        <v>1466</v>
      </c>
      <c r="E1700" s="73">
        <v>170000</v>
      </c>
      <c r="F1700" s="73">
        <v>218000</v>
      </c>
      <c r="G1700" s="73">
        <v>264000</v>
      </c>
      <c r="H1700" s="73">
        <v>326000</v>
      </c>
    </row>
    <row r="1701" spans="1:8">
      <c r="A1701" s="71" t="str">
        <f t="shared" si="26"/>
        <v>Dawes County, NE</v>
      </c>
      <c r="B1701" t="s">
        <v>2592</v>
      </c>
      <c r="C1701" t="s">
        <v>2622</v>
      </c>
      <c r="D1701" t="s">
        <v>2623</v>
      </c>
      <c r="E1701" s="73">
        <v>157000</v>
      </c>
      <c r="F1701" s="73">
        <v>201000</v>
      </c>
      <c r="G1701" s="73">
        <v>243000</v>
      </c>
      <c r="H1701" s="73">
        <v>301000</v>
      </c>
    </row>
    <row r="1702" spans="1:8">
      <c r="A1702" s="71" t="str">
        <f t="shared" si="26"/>
        <v>Dawson County, NE</v>
      </c>
      <c r="B1702" t="s">
        <v>2592</v>
      </c>
      <c r="C1702" t="s">
        <v>842</v>
      </c>
      <c r="D1702" t="s">
        <v>2624</v>
      </c>
      <c r="E1702" s="73">
        <v>157000</v>
      </c>
      <c r="F1702" s="73">
        <v>201000</v>
      </c>
      <c r="G1702" s="73">
        <v>243000</v>
      </c>
      <c r="H1702" s="73">
        <v>301000</v>
      </c>
    </row>
    <row r="1703" spans="1:8">
      <c r="A1703" s="71" t="str">
        <f t="shared" si="26"/>
        <v>Deuel County, NE</v>
      </c>
      <c r="B1703" t="s">
        <v>2592</v>
      </c>
      <c r="C1703" t="s">
        <v>2625</v>
      </c>
      <c r="D1703" t="s">
        <v>2626</v>
      </c>
      <c r="E1703" s="73">
        <v>157000</v>
      </c>
      <c r="F1703" s="73">
        <v>201000</v>
      </c>
      <c r="G1703" s="73">
        <v>243000</v>
      </c>
      <c r="H1703" s="73">
        <v>301000</v>
      </c>
    </row>
    <row r="1704" spans="1:8">
      <c r="A1704" s="71" t="str">
        <f t="shared" si="26"/>
        <v>Dixon County, NE</v>
      </c>
      <c r="B1704" t="s">
        <v>2592</v>
      </c>
      <c r="C1704" t="s">
        <v>2627</v>
      </c>
      <c r="D1704" t="s">
        <v>1466</v>
      </c>
      <c r="E1704" s="73">
        <v>170000</v>
      </c>
      <c r="F1704" s="73">
        <v>218000</v>
      </c>
      <c r="G1704" s="73">
        <v>264000</v>
      </c>
      <c r="H1704" s="73">
        <v>326000</v>
      </c>
    </row>
    <row r="1705" spans="1:8">
      <c r="A1705" s="71" t="str">
        <f t="shared" si="26"/>
        <v>Dodge County, NE</v>
      </c>
      <c r="B1705" t="s">
        <v>2592</v>
      </c>
      <c r="C1705" t="s">
        <v>845</v>
      </c>
      <c r="D1705" t="s">
        <v>2628</v>
      </c>
      <c r="E1705" s="73">
        <v>161000</v>
      </c>
      <c r="F1705" s="73">
        <v>206000</v>
      </c>
      <c r="G1705" s="73">
        <v>250000</v>
      </c>
      <c r="H1705" s="73">
        <v>309000</v>
      </c>
    </row>
    <row r="1706" spans="1:8">
      <c r="A1706" s="71" t="str">
        <f t="shared" si="26"/>
        <v>Douglas County, NE</v>
      </c>
      <c r="B1706" t="s">
        <v>2592</v>
      </c>
      <c r="C1706" t="s">
        <v>572</v>
      </c>
      <c r="D1706" t="s">
        <v>1391</v>
      </c>
      <c r="E1706" s="73">
        <v>202000</v>
      </c>
      <c r="F1706" s="73">
        <v>258000</v>
      </c>
      <c r="G1706" s="73">
        <v>313000</v>
      </c>
      <c r="H1706" s="73">
        <v>388000</v>
      </c>
    </row>
    <row r="1707" spans="1:8">
      <c r="A1707" s="71" t="str">
        <f t="shared" si="26"/>
        <v>Dundy County, NE</v>
      </c>
      <c r="B1707" t="s">
        <v>2592</v>
      </c>
      <c r="C1707" t="s">
        <v>2629</v>
      </c>
      <c r="D1707" t="s">
        <v>2630</v>
      </c>
      <c r="E1707" s="73">
        <v>157000</v>
      </c>
      <c r="F1707" s="73">
        <v>201000</v>
      </c>
      <c r="G1707" s="73">
        <v>243000</v>
      </c>
      <c r="H1707" s="73">
        <v>301000</v>
      </c>
    </row>
    <row r="1708" spans="1:8">
      <c r="A1708" s="71" t="str">
        <f t="shared" si="26"/>
        <v>Fillmore County, NE</v>
      </c>
      <c r="B1708" t="s">
        <v>2592</v>
      </c>
      <c r="C1708" t="s">
        <v>2153</v>
      </c>
      <c r="D1708" t="s">
        <v>2631</v>
      </c>
      <c r="E1708" s="73">
        <v>157000</v>
      </c>
      <c r="F1708" s="73">
        <v>201000</v>
      </c>
      <c r="G1708" s="73">
        <v>243000</v>
      </c>
      <c r="H1708" s="73">
        <v>301000</v>
      </c>
    </row>
    <row r="1709" spans="1:8">
      <c r="A1709" s="71" t="str">
        <f t="shared" si="26"/>
        <v>Franklin County, NE</v>
      </c>
      <c r="B1709" t="s">
        <v>2592</v>
      </c>
      <c r="C1709" t="s">
        <v>155</v>
      </c>
      <c r="D1709" t="s">
        <v>2632</v>
      </c>
      <c r="E1709" s="73">
        <v>157000</v>
      </c>
      <c r="F1709" s="73">
        <v>201000</v>
      </c>
      <c r="G1709" s="73">
        <v>243000</v>
      </c>
      <c r="H1709" s="73">
        <v>301000</v>
      </c>
    </row>
    <row r="1710" spans="1:8">
      <c r="A1710" s="71" t="str">
        <f t="shared" si="26"/>
        <v>Frontier County, NE</v>
      </c>
      <c r="B1710" t="s">
        <v>2592</v>
      </c>
      <c r="C1710" t="s">
        <v>2633</v>
      </c>
      <c r="D1710" t="s">
        <v>2634</v>
      </c>
      <c r="E1710" s="73">
        <v>157000</v>
      </c>
      <c r="F1710" s="73">
        <v>201000</v>
      </c>
      <c r="G1710" s="73">
        <v>243000</v>
      </c>
      <c r="H1710" s="73">
        <v>301000</v>
      </c>
    </row>
    <row r="1711" spans="1:8">
      <c r="A1711" s="71" t="str">
        <f t="shared" si="26"/>
        <v>Furnas County, NE</v>
      </c>
      <c r="B1711" t="s">
        <v>2592</v>
      </c>
      <c r="C1711" t="s">
        <v>2635</v>
      </c>
      <c r="D1711" t="s">
        <v>2636</v>
      </c>
      <c r="E1711" s="73">
        <v>157000</v>
      </c>
      <c r="F1711" s="73">
        <v>201000</v>
      </c>
      <c r="G1711" s="73">
        <v>243000</v>
      </c>
      <c r="H1711" s="73">
        <v>301000</v>
      </c>
    </row>
    <row r="1712" spans="1:8">
      <c r="A1712" s="71" t="str">
        <f t="shared" si="26"/>
        <v>Gage County, NE</v>
      </c>
      <c r="B1712" t="s">
        <v>2592</v>
      </c>
      <c r="C1712" t="s">
        <v>2637</v>
      </c>
      <c r="D1712" t="s">
        <v>2638</v>
      </c>
      <c r="E1712" s="73">
        <v>157000</v>
      </c>
      <c r="F1712" s="73">
        <v>201000</v>
      </c>
      <c r="G1712" s="73">
        <v>243000</v>
      </c>
      <c r="H1712" s="73">
        <v>301000</v>
      </c>
    </row>
    <row r="1713" spans="1:8">
      <c r="A1713" s="71" t="str">
        <f t="shared" si="26"/>
        <v>Garden County, NE</v>
      </c>
      <c r="B1713" t="s">
        <v>2592</v>
      </c>
      <c r="C1713" t="s">
        <v>2639</v>
      </c>
      <c r="D1713" t="s">
        <v>2640</v>
      </c>
      <c r="E1713" s="73">
        <v>157000</v>
      </c>
      <c r="F1713" s="73">
        <v>201000</v>
      </c>
      <c r="G1713" s="73">
        <v>243000</v>
      </c>
      <c r="H1713" s="73">
        <v>301000</v>
      </c>
    </row>
    <row r="1714" spans="1:8">
      <c r="A1714" s="71" t="str">
        <f t="shared" si="26"/>
        <v>Garfield County, NE</v>
      </c>
      <c r="B1714" t="s">
        <v>2592</v>
      </c>
      <c r="C1714" t="s">
        <v>580</v>
      </c>
      <c r="D1714" t="s">
        <v>2641</v>
      </c>
      <c r="E1714" s="73">
        <v>157000</v>
      </c>
      <c r="F1714" s="73">
        <v>201000</v>
      </c>
      <c r="G1714" s="73">
        <v>243000</v>
      </c>
      <c r="H1714" s="73">
        <v>301000</v>
      </c>
    </row>
    <row r="1715" spans="1:8">
      <c r="A1715" s="71" t="str">
        <f t="shared" si="26"/>
        <v>Gosper County, NE</v>
      </c>
      <c r="B1715" t="s">
        <v>2592</v>
      </c>
      <c r="C1715" t="s">
        <v>2642</v>
      </c>
      <c r="D1715" t="s">
        <v>2643</v>
      </c>
      <c r="E1715" s="73">
        <v>157000</v>
      </c>
      <c r="F1715" s="73">
        <v>201000</v>
      </c>
      <c r="G1715" s="73">
        <v>243000</v>
      </c>
      <c r="H1715" s="73">
        <v>301000</v>
      </c>
    </row>
    <row r="1716" spans="1:8">
      <c r="A1716" s="71" t="str">
        <f t="shared" si="26"/>
        <v>Grant County, NE</v>
      </c>
      <c r="B1716" t="s">
        <v>2592</v>
      </c>
      <c r="C1716" t="s">
        <v>356</v>
      </c>
      <c r="D1716" t="s">
        <v>2644</v>
      </c>
      <c r="E1716" s="73">
        <v>157000</v>
      </c>
      <c r="F1716" s="73">
        <v>201000</v>
      </c>
      <c r="G1716" s="73">
        <v>243000</v>
      </c>
      <c r="H1716" s="73">
        <v>301000</v>
      </c>
    </row>
    <row r="1717" spans="1:8">
      <c r="A1717" s="71" t="str">
        <f t="shared" si="26"/>
        <v>Greeley County, NE</v>
      </c>
      <c r="B1717" t="s">
        <v>2592</v>
      </c>
      <c r="C1717" t="s">
        <v>1525</v>
      </c>
      <c r="D1717" t="s">
        <v>2645</v>
      </c>
      <c r="E1717" s="73">
        <v>157000</v>
      </c>
      <c r="F1717" s="73">
        <v>201000</v>
      </c>
      <c r="G1717" s="73">
        <v>243000</v>
      </c>
      <c r="H1717" s="73">
        <v>301000</v>
      </c>
    </row>
    <row r="1718" spans="1:8">
      <c r="A1718" s="71" t="str">
        <f t="shared" si="26"/>
        <v>Hall County, NE</v>
      </c>
      <c r="B1718" t="s">
        <v>2592</v>
      </c>
      <c r="C1718" t="s">
        <v>878</v>
      </c>
      <c r="D1718" t="s">
        <v>2646</v>
      </c>
      <c r="E1718" s="73">
        <v>166000</v>
      </c>
      <c r="F1718" s="73">
        <v>213000</v>
      </c>
      <c r="G1718" s="73">
        <v>258000</v>
      </c>
      <c r="H1718" s="73">
        <v>319000</v>
      </c>
    </row>
    <row r="1719" spans="1:8">
      <c r="A1719" s="71" t="str">
        <f t="shared" si="26"/>
        <v>Hamilton County, NE</v>
      </c>
      <c r="B1719" t="s">
        <v>2592</v>
      </c>
      <c r="C1719" t="s">
        <v>718</v>
      </c>
      <c r="D1719" t="s">
        <v>2647</v>
      </c>
      <c r="E1719" s="73">
        <v>157000</v>
      </c>
      <c r="F1719" s="73">
        <v>201000</v>
      </c>
      <c r="G1719" s="73">
        <v>243000</v>
      </c>
      <c r="H1719" s="73">
        <v>301000</v>
      </c>
    </row>
    <row r="1720" spans="1:8">
      <c r="A1720" s="71" t="str">
        <f t="shared" si="26"/>
        <v>Harlan County, NE</v>
      </c>
      <c r="B1720" t="s">
        <v>2592</v>
      </c>
      <c r="C1720" t="s">
        <v>1695</v>
      </c>
      <c r="D1720" t="s">
        <v>2648</v>
      </c>
      <c r="E1720" s="73">
        <v>157000</v>
      </c>
      <c r="F1720" s="73">
        <v>201000</v>
      </c>
      <c r="G1720" s="73">
        <v>243000</v>
      </c>
      <c r="H1720" s="73">
        <v>301000</v>
      </c>
    </row>
    <row r="1721" spans="1:8">
      <c r="A1721" s="71" t="str">
        <f t="shared" si="26"/>
        <v>Hayes County, NE</v>
      </c>
      <c r="B1721" t="s">
        <v>2592</v>
      </c>
      <c r="C1721" t="s">
        <v>2649</v>
      </c>
      <c r="D1721" t="s">
        <v>2650</v>
      </c>
      <c r="E1721" s="73">
        <v>157000</v>
      </c>
      <c r="F1721" s="73">
        <v>201000</v>
      </c>
      <c r="G1721" s="73">
        <v>243000</v>
      </c>
      <c r="H1721" s="73">
        <v>301000</v>
      </c>
    </row>
    <row r="1722" spans="1:8">
      <c r="A1722" s="71" t="str">
        <f t="shared" si="26"/>
        <v>Hitchcock County, NE</v>
      </c>
      <c r="B1722" t="s">
        <v>2592</v>
      </c>
      <c r="C1722" t="s">
        <v>2651</v>
      </c>
      <c r="D1722" t="s">
        <v>2652</v>
      </c>
      <c r="E1722" s="73">
        <v>157000</v>
      </c>
      <c r="F1722" s="73">
        <v>201000</v>
      </c>
      <c r="G1722" s="73">
        <v>243000</v>
      </c>
      <c r="H1722" s="73">
        <v>301000</v>
      </c>
    </row>
    <row r="1723" spans="1:8">
      <c r="A1723" s="71" t="str">
        <f t="shared" si="26"/>
        <v>Holt County, NE</v>
      </c>
      <c r="B1723" t="s">
        <v>2592</v>
      </c>
      <c r="C1723" t="s">
        <v>2414</v>
      </c>
      <c r="D1723" t="s">
        <v>2653</v>
      </c>
      <c r="E1723" s="73">
        <v>157000</v>
      </c>
      <c r="F1723" s="73">
        <v>201000</v>
      </c>
      <c r="G1723" s="73">
        <v>243000</v>
      </c>
      <c r="H1723" s="73">
        <v>301000</v>
      </c>
    </row>
    <row r="1724" spans="1:8">
      <c r="A1724" s="71" t="str">
        <f t="shared" si="26"/>
        <v>Hooker County, NE</v>
      </c>
      <c r="B1724" t="s">
        <v>2592</v>
      </c>
      <c r="C1724" t="s">
        <v>2654</v>
      </c>
      <c r="D1724" t="s">
        <v>2655</v>
      </c>
      <c r="E1724" s="73">
        <v>157000</v>
      </c>
      <c r="F1724" s="73">
        <v>201000</v>
      </c>
      <c r="G1724" s="73">
        <v>243000</v>
      </c>
      <c r="H1724" s="73">
        <v>301000</v>
      </c>
    </row>
    <row r="1725" spans="1:8">
      <c r="A1725" s="71" t="str">
        <f t="shared" si="26"/>
        <v>Howard County, NE</v>
      </c>
      <c r="B1725" t="s">
        <v>2592</v>
      </c>
      <c r="C1725" t="s">
        <v>363</v>
      </c>
      <c r="D1725" t="s">
        <v>2656</v>
      </c>
      <c r="E1725" s="73">
        <v>157000</v>
      </c>
      <c r="F1725" s="73">
        <v>201000</v>
      </c>
      <c r="G1725" s="73">
        <v>243000</v>
      </c>
      <c r="H1725" s="73">
        <v>301000</v>
      </c>
    </row>
    <row r="1726" spans="1:8">
      <c r="A1726" s="71" t="str">
        <f t="shared" si="26"/>
        <v>Jefferson County, NE</v>
      </c>
      <c r="B1726" t="s">
        <v>2592</v>
      </c>
      <c r="C1726" t="s">
        <v>168</v>
      </c>
      <c r="D1726" t="s">
        <v>2657</v>
      </c>
      <c r="E1726" s="73">
        <v>157000</v>
      </c>
      <c r="F1726" s="73">
        <v>201000</v>
      </c>
      <c r="G1726" s="73">
        <v>243000</v>
      </c>
      <c r="H1726" s="73">
        <v>301000</v>
      </c>
    </row>
    <row r="1727" spans="1:8">
      <c r="A1727" s="71" t="str">
        <f t="shared" si="26"/>
        <v>Johnson County, NE</v>
      </c>
      <c r="B1727" t="s">
        <v>2592</v>
      </c>
      <c r="C1727" t="s">
        <v>370</v>
      </c>
      <c r="D1727" t="s">
        <v>2658</v>
      </c>
      <c r="E1727" s="73">
        <v>157000</v>
      </c>
      <c r="F1727" s="73">
        <v>201000</v>
      </c>
      <c r="G1727" s="73">
        <v>243000</v>
      </c>
      <c r="H1727" s="73">
        <v>301000</v>
      </c>
    </row>
    <row r="1728" spans="1:8">
      <c r="A1728" s="71" t="str">
        <f t="shared" si="26"/>
        <v>Kearney County, NE</v>
      </c>
      <c r="B1728" t="s">
        <v>2592</v>
      </c>
      <c r="C1728" t="s">
        <v>2659</v>
      </c>
      <c r="D1728" t="s">
        <v>2660</v>
      </c>
      <c r="E1728" s="73">
        <v>157000</v>
      </c>
      <c r="F1728" s="73">
        <v>201000</v>
      </c>
      <c r="G1728" s="73">
        <v>243000</v>
      </c>
      <c r="H1728" s="73">
        <v>301000</v>
      </c>
    </row>
    <row r="1729" spans="1:8">
      <c r="A1729" s="71" t="str">
        <f t="shared" si="26"/>
        <v>Keith County, NE</v>
      </c>
      <c r="B1729" t="s">
        <v>2592</v>
      </c>
      <c r="C1729" t="s">
        <v>2661</v>
      </c>
      <c r="D1729" t="s">
        <v>2662</v>
      </c>
      <c r="E1729" s="73">
        <v>157000</v>
      </c>
      <c r="F1729" s="73">
        <v>201000</v>
      </c>
      <c r="G1729" s="73">
        <v>243000</v>
      </c>
      <c r="H1729" s="73">
        <v>301000</v>
      </c>
    </row>
    <row r="1730" spans="1:8">
      <c r="A1730" s="71" t="str">
        <f t="shared" si="26"/>
        <v>Keya Paha County, NE</v>
      </c>
      <c r="B1730" t="s">
        <v>2592</v>
      </c>
      <c r="C1730" t="s">
        <v>2663</v>
      </c>
      <c r="D1730" t="s">
        <v>2664</v>
      </c>
      <c r="E1730" s="73">
        <v>157000</v>
      </c>
      <c r="F1730" s="73">
        <v>201000</v>
      </c>
      <c r="G1730" s="73">
        <v>243000</v>
      </c>
      <c r="H1730" s="73">
        <v>301000</v>
      </c>
    </row>
    <row r="1731" spans="1:8">
      <c r="A1731" s="71" t="str">
        <f t="shared" si="26"/>
        <v>Kimball County, NE</v>
      </c>
      <c r="B1731" t="s">
        <v>2592</v>
      </c>
      <c r="C1731" t="s">
        <v>2665</v>
      </c>
      <c r="D1731" t="s">
        <v>2666</v>
      </c>
      <c r="E1731" s="73">
        <v>157000</v>
      </c>
      <c r="F1731" s="73">
        <v>201000</v>
      </c>
      <c r="G1731" s="73">
        <v>243000</v>
      </c>
      <c r="H1731" s="73">
        <v>301000</v>
      </c>
    </row>
    <row r="1732" spans="1:8">
      <c r="A1732" s="71" t="str">
        <f t="shared" ref="A1732:A1795" si="27">C1732&amp;", "&amp;B1732</f>
        <v>Knox County, NE</v>
      </c>
      <c r="B1732" t="s">
        <v>2592</v>
      </c>
      <c r="C1732" t="s">
        <v>1151</v>
      </c>
      <c r="D1732" t="s">
        <v>2667</v>
      </c>
      <c r="E1732" s="73">
        <v>157000</v>
      </c>
      <c r="F1732" s="73">
        <v>201000</v>
      </c>
      <c r="G1732" s="73">
        <v>243000</v>
      </c>
      <c r="H1732" s="73">
        <v>301000</v>
      </c>
    </row>
    <row r="1733" spans="1:8">
      <c r="A1733" s="71" t="str">
        <f t="shared" si="27"/>
        <v>Lancaster County, NE</v>
      </c>
      <c r="B1733" t="s">
        <v>2592</v>
      </c>
      <c r="C1733" t="s">
        <v>2668</v>
      </c>
      <c r="D1733" t="s">
        <v>2669</v>
      </c>
      <c r="E1733" s="73">
        <v>195000</v>
      </c>
      <c r="F1733" s="73">
        <v>249000</v>
      </c>
      <c r="G1733" s="73">
        <v>302000</v>
      </c>
      <c r="H1733" s="73">
        <v>374000</v>
      </c>
    </row>
    <row r="1734" spans="1:8">
      <c r="A1734" s="71" t="str">
        <f t="shared" si="27"/>
        <v>Lincoln County, NE</v>
      </c>
      <c r="B1734" t="s">
        <v>2592</v>
      </c>
      <c r="C1734" t="s">
        <v>376</v>
      </c>
      <c r="D1734" t="s">
        <v>2670</v>
      </c>
      <c r="E1734" s="73">
        <v>157000</v>
      </c>
      <c r="F1734" s="73">
        <v>201000</v>
      </c>
      <c r="G1734" s="73">
        <v>243000</v>
      </c>
      <c r="H1734" s="73">
        <v>301000</v>
      </c>
    </row>
    <row r="1735" spans="1:8">
      <c r="A1735" s="71" t="str">
        <f t="shared" si="27"/>
        <v>Logan County, NE</v>
      </c>
      <c r="B1735" t="s">
        <v>2592</v>
      </c>
      <c r="C1735" t="s">
        <v>379</v>
      </c>
      <c r="D1735" t="s">
        <v>2671</v>
      </c>
      <c r="E1735" s="73">
        <v>157000</v>
      </c>
      <c r="F1735" s="73">
        <v>201000</v>
      </c>
      <c r="G1735" s="73">
        <v>243000</v>
      </c>
      <c r="H1735" s="73">
        <v>301000</v>
      </c>
    </row>
    <row r="1736" spans="1:8">
      <c r="A1736" s="71" t="str">
        <f t="shared" si="27"/>
        <v>Loup County, NE</v>
      </c>
      <c r="B1736" t="s">
        <v>2592</v>
      </c>
      <c r="C1736" t="s">
        <v>2672</v>
      </c>
      <c r="D1736" t="s">
        <v>2673</v>
      </c>
      <c r="E1736" s="73">
        <v>157000</v>
      </c>
      <c r="F1736" s="73">
        <v>201000</v>
      </c>
      <c r="G1736" s="73">
        <v>243000</v>
      </c>
      <c r="H1736" s="73">
        <v>301000</v>
      </c>
    </row>
    <row r="1737" spans="1:8">
      <c r="A1737" s="71" t="str">
        <f t="shared" si="27"/>
        <v>McPherson County, NE</v>
      </c>
      <c r="B1737" t="s">
        <v>2592</v>
      </c>
      <c r="C1737" t="s">
        <v>1554</v>
      </c>
      <c r="D1737" t="s">
        <v>2674</v>
      </c>
      <c r="E1737" s="73">
        <v>157000</v>
      </c>
      <c r="F1737" s="73">
        <v>201000</v>
      </c>
      <c r="G1737" s="73">
        <v>243000</v>
      </c>
      <c r="H1737" s="73">
        <v>301000</v>
      </c>
    </row>
    <row r="1738" spans="1:8">
      <c r="A1738" s="71" t="str">
        <f t="shared" si="27"/>
        <v>Madison County, NE</v>
      </c>
      <c r="B1738" t="s">
        <v>2592</v>
      </c>
      <c r="C1738" t="s">
        <v>181</v>
      </c>
      <c r="D1738" t="s">
        <v>2675</v>
      </c>
      <c r="E1738" s="73">
        <v>176000</v>
      </c>
      <c r="F1738" s="73">
        <v>225000</v>
      </c>
      <c r="G1738" s="73">
        <v>272000</v>
      </c>
      <c r="H1738" s="73">
        <v>337000</v>
      </c>
    </row>
    <row r="1739" spans="1:8">
      <c r="A1739" s="71" t="str">
        <f t="shared" si="27"/>
        <v>Merrick County, NE</v>
      </c>
      <c r="B1739" t="s">
        <v>2592</v>
      </c>
      <c r="C1739" t="s">
        <v>2676</v>
      </c>
      <c r="D1739" t="s">
        <v>2677</v>
      </c>
      <c r="E1739" s="73">
        <v>157000</v>
      </c>
      <c r="F1739" s="73">
        <v>201000</v>
      </c>
      <c r="G1739" s="73">
        <v>243000</v>
      </c>
      <c r="H1739" s="73">
        <v>301000</v>
      </c>
    </row>
    <row r="1740" spans="1:8">
      <c r="A1740" s="71" t="str">
        <f t="shared" si="27"/>
        <v>Morrill County, NE</v>
      </c>
      <c r="B1740" t="s">
        <v>2592</v>
      </c>
      <c r="C1740" t="s">
        <v>2678</v>
      </c>
      <c r="D1740" t="s">
        <v>2679</v>
      </c>
      <c r="E1740" s="73">
        <v>157000</v>
      </c>
      <c r="F1740" s="73">
        <v>201000</v>
      </c>
      <c r="G1740" s="73">
        <v>243000</v>
      </c>
      <c r="H1740" s="73">
        <v>301000</v>
      </c>
    </row>
    <row r="1741" spans="1:8">
      <c r="A1741" s="71" t="str">
        <f t="shared" si="27"/>
        <v>Nance County, NE</v>
      </c>
      <c r="B1741" t="s">
        <v>2592</v>
      </c>
      <c r="C1741" t="s">
        <v>2680</v>
      </c>
      <c r="D1741" t="s">
        <v>2681</v>
      </c>
      <c r="E1741" s="73">
        <v>157000</v>
      </c>
      <c r="F1741" s="73">
        <v>201000</v>
      </c>
      <c r="G1741" s="73">
        <v>243000</v>
      </c>
      <c r="H1741" s="73">
        <v>301000</v>
      </c>
    </row>
    <row r="1742" spans="1:8">
      <c r="A1742" s="71" t="str">
        <f t="shared" si="27"/>
        <v>Nemaha County, NE</v>
      </c>
      <c r="B1742" t="s">
        <v>2592</v>
      </c>
      <c r="C1742" t="s">
        <v>1566</v>
      </c>
      <c r="D1742" t="s">
        <v>2682</v>
      </c>
      <c r="E1742" s="73">
        <v>157000</v>
      </c>
      <c r="F1742" s="73">
        <v>201000</v>
      </c>
      <c r="G1742" s="73">
        <v>243000</v>
      </c>
      <c r="H1742" s="73">
        <v>301000</v>
      </c>
    </row>
    <row r="1743" spans="1:8">
      <c r="A1743" s="71" t="str">
        <f t="shared" si="27"/>
        <v>Nuckolls County, NE</v>
      </c>
      <c r="B1743" t="s">
        <v>2592</v>
      </c>
      <c r="C1743" t="s">
        <v>2683</v>
      </c>
      <c r="D1743" t="s">
        <v>2684</v>
      </c>
      <c r="E1743" s="73">
        <v>157000</v>
      </c>
      <c r="F1743" s="73">
        <v>201000</v>
      </c>
      <c r="G1743" s="73">
        <v>243000</v>
      </c>
      <c r="H1743" s="73">
        <v>301000</v>
      </c>
    </row>
    <row r="1744" spans="1:8">
      <c r="A1744" s="71" t="str">
        <f t="shared" si="27"/>
        <v>Otoe County, NE</v>
      </c>
      <c r="B1744" t="s">
        <v>2592</v>
      </c>
      <c r="C1744" t="s">
        <v>2685</v>
      </c>
      <c r="D1744" t="s">
        <v>2686</v>
      </c>
      <c r="E1744" s="73">
        <v>157000</v>
      </c>
      <c r="F1744" s="73">
        <v>201000</v>
      </c>
      <c r="G1744" s="73">
        <v>243000</v>
      </c>
      <c r="H1744" s="73">
        <v>301000</v>
      </c>
    </row>
    <row r="1745" spans="1:8">
      <c r="A1745" s="71" t="str">
        <f t="shared" si="27"/>
        <v>Pawnee County, NE</v>
      </c>
      <c r="B1745" t="s">
        <v>2592</v>
      </c>
      <c r="C1745" t="s">
        <v>1579</v>
      </c>
      <c r="D1745" t="s">
        <v>2687</v>
      </c>
      <c r="E1745" s="73">
        <v>157000</v>
      </c>
      <c r="F1745" s="73">
        <v>201000</v>
      </c>
      <c r="G1745" s="73">
        <v>243000</v>
      </c>
      <c r="H1745" s="73">
        <v>301000</v>
      </c>
    </row>
    <row r="1746" spans="1:8">
      <c r="A1746" s="71" t="str">
        <f t="shared" si="27"/>
        <v>Perkins County, NE</v>
      </c>
      <c r="B1746" t="s">
        <v>2592</v>
      </c>
      <c r="C1746" t="s">
        <v>2688</v>
      </c>
      <c r="D1746" t="s">
        <v>2689</v>
      </c>
      <c r="E1746" s="73">
        <v>157000</v>
      </c>
      <c r="F1746" s="73">
        <v>201000</v>
      </c>
      <c r="G1746" s="73">
        <v>243000</v>
      </c>
      <c r="H1746" s="73">
        <v>301000</v>
      </c>
    </row>
    <row r="1747" spans="1:8">
      <c r="A1747" s="71" t="str">
        <f t="shared" si="27"/>
        <v>Phelps County, NE</v>
      </c>
      <c r="B1747" t="s">
        <v>2592</v>
      </c>
      <c r="C1747" t="s">
        <v>2457</v>
      </c>
      <c r="D1747" t="s">
        <v>2690</v>
      </c>
      <c r="E1747" s="73">
        <v>157000</v>
      </c>
      <c r="F1747" s="73">
        <v>201000</v>
      </c>
      <c r="G1747" s="73">
        <v>243000</v>
      </c>
      <c r="H1747" s="73">
        <v>301000</v>
      </c>
    </row>
    <row r="1748" spans="1:8">
      <c r="A1748" s="71" t="str">
        <f t="shared" si="27"/>
        <v>Pierce County, NE</v>
      </c>
      <c r="B1748" t="s">
        <v>2592</v>
      </c>
      <c r="C1748" t="s">
        <v>929</v>
      </c>
      <c r="D1748" t="s">
        <v>2691</v>
      </c>
      <c r="E1748" s="73">
        <v>157000</v>
      </c>
      <c r="F1748" s="73">
        <v>201000</v>
      </c>
      <c r="G1748" s="73">
        <v>243000</v>
      </c>
      <c r="H1748" s="73">
        <v>301000</v>
      </c>
    </row>
    <row r="1749" spans="1:8">
      <c r="A1749" s="71" t="str">
        <f t="shared" si="27"/>
        <v>Platte County, NE</v>
      </c>
      <c r="B1749" t="s">
        <v>2592</v>
      </c>
      <c r="C1749" t="s">
        <v>2460</v>
      </c>
      <c r="D1749" t="s">
        <v>2692</v>
      </c>
      <c r="E1749" s="73">
        <v>187000</v>
      </c>
      <c r="F1749" s="73">
        <v>240000</v>
      </c>
      <c r="G1749" s="73">
        <v>290000</v>
      </c>
      <c r="H1749" s="73">
        <v>359000</v>
      </c>
    </row>
    <row r="1750" spans="1:8">
      <c r="A1750" s="71" t="str">
        <f t="shared" si="27"/>
        <v>Polk County, NE</v>
      </c>
      <c r="B1750" t="s">
        <v>2592</v>
      </c>
      <c r="C1750" t="s">
        <v>400</v>
      </c>
      <c r="D1750" t="s">
        <v>2693</v>
      </c>
      <c r="E1750" s="73">
        <v>157000</v>
      </c>
      <c r="F1750" s="73">
        <v>201000</v>
      </c>
      <c r="G1750" s="73">
        <v>243000</v>
      </c>
      <c r="H1750" s="73">
        <v>301000</v>
      </c>
    </row>
    <row r="1751" spans="1:8">
      <c r="A1751" s="71" t="str">
        <f t="shared" si="27"/>
        <v>Red Willow County, NE</v>
      </c>
      <c r="B1751" t="s">
        <v>2592</v>
      </c>
      <c r="C1751" t="s">
        <v>2694</v>
      </c>
      <c r="D1751" t="s">
        <v>2695</v>
      </c>
      <c r="E1751" s="73">
        <v>157000</v>
      </c>
      <c r="F1751" s="73">
        <v>201000</v>
      </c>
      <c r="G1751" s="73">
        <v>243000</v>
      </c>
      <c r="H1751" s="73">
        <v>301000</v>
      </c>
    </row>
    <row r="1752" spans="1:8">
      <c r="A1752" s="71" t="str">
        <f t="shared" si="27"/>
        <v>Richardson County, NE</v>
      </c>
      <c r="B1752" t="s">
        <v>2592</v>
      </c>
      <c r="C1752" t="s">
        <v>2696</v>
      </c>
      <c r="D1752" t="s">
        <v>2697</v>
      </c>
      <c r="E1752" s="73">
        <v>157000</v>
      </c>
      <c r="F1752" s="73">
        <v>201000</v>
      </c>
      <c r="G1752" s="73">
        <v>243000</v>
      </c>
      <c r="H1752" s="73">
        <v>301000</v>
      </c>
    </row>
    <row r="1753" spans="1:8">
      <c r="A1753" s="71" t="str">
        <f t="shared" si="27"/>
        <v>Rock County, NE</v>
      </c>
      <c r="B1753" t="s">
        <v>2592</v>
      </c>
      <c r="C1753" t="s">
        <v>2224</v>
      </c>
      <c r="D1753" t="s">
        <v>2698</v>
      </c>
      <c r="E1753" s="73">
        <v>157000</v>
      </c>
      <c r="F1753" s="73">
        <v>201000</v>
      </c>
      <c r="G1753" s="73">
        <v>243000</v>
      </c>
      <c r="H1753" s="73">
        <v>301000</v>
      </c>
    </row>
    <row r="1754" spans="1:8">
      <c r="A1754" s="71" t="str">
        <f t="shared" si="27"/>
        <v>Saline County, NE</v>
      </c>
      <c r="B1754" t="s">
        <v>2592</v>
      </c>
      <c r="C1754" t="s">
        <v>410</v>
      </c>
      <c r="D1754" t="s">
        <v>2699</v>
      </c>
      <c r="E1754" s="73">
        <v>157000</v>
      </c>
      <c r="F1754" s="73">
        <v>201000</v>
      </c>
      <c r="G1754" s="73">
        <v>243000</v>
      </c>
      <c r="H1754" s="73">
        <v>301000</v>
      </c>
    </row>
    <row r="1755" spans="1:8">
      <c r="A1755" s="71" t="str">
        <f t="shared" si="27"/>
        <v>Sarpy County, NE</v>
      </c>
      <c r="B1755" t="s">
        <v>2592</v>
      </c>
      <c r="C1755" t="s">
        <v>2700</v>
      </c>
      <c r="D1755" t="s">
        <v>1391</v>
      </c>
      <c r="E1755" s="73">
        <v>224000</v>
      </c>
      <c r="F1755" s="73">
        <v>287000</v>
      </c>
      <c r="G1755" s="73">
        <v>348000</v>
      </c>
      <c r="H1755" s="73">
        <v>430000</v>
      </c>
    </row>
    <row r="1756" spans="1:8">
      <c r="A1756" s="71" t="str">
        <f t="shared" si="27"/>
        <v>Saunders County, NE</v>
      </c>
      <c r="B1756" t="s">
        <v>2592</v>
      </c>
      <c r="C1756" t="s">
        <v>2701</v>
      </c>
      <c r="D1756" t="s">
        <v>2702</v>
      </c>
      <c r="E1756" s="73">
        <v>173000</v>
      </c>
      <c r="F1756" s="73">
        <v>221000</v>
      </c>
      <c r="G1756" s="73">
        <v>268000</v>
      </c>
      <c r="H1756" s="73">
        <v>332000</v>
      </c>
    </row>
    <row r="1757" spans="1:8">
      <c r="A1757" s="71" t="str">
        <f t="shared" si="27"/>
        <v>Scotts Bluff County, NE</v>
      </c>
      <c r="B1757" t="s">
        <v>2592</v>
      </c>
      <c r="C1757" t="s">
        <v>2703</v>
      </c>
      <c r="D1757" t="s">
        <v>2704</v>
      </c>
      <c r="E1757" s="73">
        <v>157000</v>
      </c>
      <c r="F1757" s="73">
        <v>201000</v>
      </c>
      <c r="G1757" s="73">
        <v>243000</v>
      </c>
      <c r="H1757" s="73">
        <v>301000</v>
      </c>
    </row>
    <row r="1758" spans="1:8">
      <c r="A1758" s="71" t="str">
        <f t="shared" si="27"/>
        <v>Seward County, NE</v>
      </c>
      <c r="B1758" t="s">
        <v>2592</v>
      </c>
      <c r="C1758" t="s">
        <v>1601</v>
      </c>
      <c r="D1758" t="s">
        <v>2705</v>
      </c>
      <c r="E1758" s="73">
        <v>176000</v>
      </c>
      <c r="F1758" s="73">
        <v>225000</v>
      </c>
      <c r="G1758" s="73">
        <v>272000</v>
      </c>
      <c r="H1758" s="73">
        <v>337000</v>
      </c>
    </row>
    <row r="1759" spans="1:8">
      <c r="A1759" s="71" t="str">
        <f t="shared" si="27"/>
        <v>Sheridan County, NE</v>
      </c>
      <c r="B1759" t="s">
        <v>2592</v>
      </c>
      <c r="C1759" t="s">
        <v>1604</v>
      </c>
      <c r="D1759" t="s">
        <v>2706</v>
      </c>
      <c r="E1759" s="73">
        <v>157000</v>
      </c>
      <c r="F1759" s="73">
        <v>201000</v>
      </c>
      <c r="G1759" s="73">
        <v>243000</v>
      </c>
      <c r="H1759" s="73">
        <v>301000</v>
      </c>
    </row>
    <row r="1760" spans="1:8">
      <c r="A1760" s="71" t="str">
        <f t="shared" si="27"/>
        <v>Sherman County, NE</v>
      </c>
      <c r="B1760" t="s">
        <v>2592</v>
      </c>
      <c r="C1760" t="s">
        <v>1606</v>
      </c>
      <c r="D1760" t="s">
        <v>2707</v>
      </c>
      <c r="E1760" s="73">
        <v>157000</v>
      </c>
      <c r="F1760" s="73">
        <v>201000</v>
      </c>
      <c r="G1760" s="73">
        <v>243000</v>
      </c>
      <c r="H1760" s="73">
        <v>301000</v>
      </c>
    </row>
    <row r="1761" spans="1:8">
      <c r="A1761" s="71" t="str">
        <f t="shared" si="27"/>
        <v>Sioux County, NE</v>
      </c>
      <c r="B1761" t="s">
        <v>2592</v>
      </c>
      <c r="C1761" t="s">
        <v>1448</v>
      </c>
      <c r="D1761" t="s">
        <v>2708</v>
      </c>
      <c r="E1761" s="73">
        <v>157000</v>
      </c>
      <c r="F1761" s="73">
        <v>201000</v>
      </c>
      <c r="G1761" s="73">
        <v>243000</v>
      </c>
      <c r="H1761" s="73">
        <v>301000</v>
      </c>
    </row>
    <row r="1762" spans="1:8">
      <c r="A1762" s="71" t="str">
        <f t="shared" si="27"/>
        <v>Stanton County, NE</v>
      </c>
      <c r="B1762" t="s">
        <v>2592</v>
      </c>
      <c r="C1762" t="s">
        <v>1612</v>
      </c>
      <c r="D1762" t="s">
        <v>2709</v>
      </c>
      <c r="E1762" s="73">
        <v>157000</v>
      </c>
      <c r="F1762" s="73">
        <v>201000</v>
      </c>
      <c r="G1762" s="73">
        <v>243000</v>
      </c>
      <c r="H1762" s="73">
        <v>301000</v>
      </c>
    </row>
    <row r="1763" spans="1:8">
      <c r="A1763" s="71" t="str">
        <f t="shared" si="27"/>
        <v>Thayer County, NE</v>
      </c>
      <c r="B1763" t="s">
        <v>2592</v>
      </c>
      <c r="C1763" t="s">
        <v>2710</v>
      </c>
      <c r="D1763" t="s">
        <v>2711</v>
      </c>
      <c r="E1763" s="73">
        <v>157000</v>
      </c>
      <c r="F1763" s="73">
        <v>201000</v>
      </c>
      <c r="G1763" s="73">
        <v>243000</v>
      </c>
      <c r="H1763" s="73">
        <v>301000</v>
      </c>
    </row>
    <row r="1764" spans="1:8">
      <c r="A1764" s="71" t="str">
        <f t="shared" si="27"/>
        <v>Thomas County, NE</v>
      </c>
      <c r="B1764" t="s">
        <v>2592</v>
      </c>
      <c r="C1764" t="s">
        <v>962</v>
      </c>
      <c r="D1764" t="s">
        <v>2712</v>
      </c>
      <c r="E1764" s="73">
        <v>157000</v>
      </c>
      <c r="F1764" s="73">
        <v>201000</v>
      </c>
      <c r="G1764" s="73">
        <v>243000</v>
      </c>
      <c r="H1764" s="73">
        <v>301000</v>
      </c>
    </row>
    <row r="1765" spans="1:8">
      <c r="A1765" s="71" t="str">
        <f t="shared" si="27"/>
        <v>Thurston County, NE</v>
      </c>
      <c r="B1765" t="s">
        <v>2592</v>
      </c>
      <c r="C1765" t="s">
        <v>2713</v>
      </c>
      <c r="D1765" t="s">
        <v>2714</v>
      </c>
      <c r="E1765" s="73">
        <v>157000</v>
      </c>
      <c r="F1765" s="73">
        <v>201000</v>
      </c>
      <c r="G1765" s="73">
        <v>243000</v>
      </c>
      <c r="H1765" s="73">
        <v>301000</v>
      </c>
    </row>
    <row r="1766" spans="1:8">
      <c r="A1766" s="71" t="str">
        <f t="shared" si="27"/>
        <v>Valley County, NE</v>
      </c>
      <c r="B1766" t="s">
        <v>2592</v>
      </c>
      <c r="C1766" t="s">
        <v>1081</v>
      </c>
      <c r="D1766" t="s">
        <v>2715</v>
      </c>
      <c r="E1766" s="73">
        <v>157000</v>
      </c>
      <c r="F1766" s="73">
        <v>201000</v>
      </c>
      <c r="G1766" s="73">
        <v>243000</v>
      </c>
      <c r="H1766" s="73">
        <v>301000</v>
      </c>
    </row>
    <row r="1767" spans="1:8">
      <c r="A1767" s="71" t="str">
        <f t="shared" si="27"/>
        <v>Washington County, NE</v>
      </c>
      <c r="B1767" t="s">
        <v>2592</v>
      </c>
      <c r="C1767" t="s">
        <v>215</v>
      </c>
      <c r="D1767" t="s">
        <v>1391</v>
      </c>
      <c r="E1767" s="73">
        <v>216000</v>
      </c>
      <c r="F1767" s="73">
        <v>276000</v>
      </c>
      <c r="G1767" s="73">
        <v>334000</v>
      </c>
      <c r="H1767" s="73">
        <v>414000</v>
      </c>
    </row>
    <row r="1768" spans="1:8">
      <c r="A1768" s="71" t="str">
        <f t="shared" si="27"/>
        <v>Wayne County, NE</v>
      </c>
      <c r="B1768" t="s">
        <v>2592</v>
      </c>
      <c r="C1768" t="s">
        <v>985</v>
      </c>
      <c r="D1768" t="s">
        <v>2716</v>
      </c>
      <c r="E1768" s="73">
        <v>157000</v>
      </c>
      <c r="F1768" s="73">
        <v>201000</v>
      </c>
      <c r="G1768" s="73">
        <v>243000</v>
      </c>
      <c r="H1768" s="73">
        <v>301000</v>
      </c>
    </row>
    <row r="1769" spans="1:8">
      <c r="A1769" s="71" t="str">
        <f t="shared" si="27"/>
        <v>Webster County, NE</v>
      </c>
      <c r="B1769" t="s">
        <v>2592</v>
      </c>
      <c r="C1769" t="s">
        <v>987</v>
      </c>
      <c r="D1769" t="s">
        <v>2717</v>
      </c>
      <c r="E1769" s="73">
        <v>157000</v>
      </c>
      <c r="F1769" s="73">
        <v>201000</v>
      </c>
      <c r="G1769" s="73">
        <v>243000</v>
      </c>
      <c r="H1769" s="73">
        <v>301000</v>
      </c>
    </row>
    <row r="1770" spans="1:8">
      <c r="A1770" s="71" t="str">
        <f t="shared" si="27"/>
        <v>Wheeler County, NE</v>
      </c>
      <c r="B1770" t="s">
        <v>2592</v>
      </c>
      <c r="C1770" t="s">
        <v>989</v>
      </c>
      <c r="D1770" t="s">
        <v>2718</v>
      </c>
      <c r="E1770" s="73">
        <v>157000</v>
      </c>
      <c r="F1770" s="73">
        <v>201000</v>
      </c>
      <c r="G1770" s="73">
        <v>243000</v>
      </c>
      <c r="H1770" s="73">
        <v>301000</v>
      </c>
    </row>
    <row r="1771" spans="1:8">
      <c r="A1771" s="71" t="str">
        <f t="shared" si="27"/>
        <v>York County, NE</v>
      </c>
      <c r="B1771" t="s">
        <v>2592</v>
      </c>
      <c r="C1771" t="s">
        <v>1919</v>
      </c>
      <c r="D1771" t="s">
        <v>2719</v>
      </c>
      <c r="E1771" s="73">
        <v>157000</v>
      </c>
      <c r="F1771" s="73">
        <v>201000</v>
      </c>
      <c r="G1771" s="73">
        <v>243000</v>
      </c>
      <c r="H1771" s="73">
        <v>301000</v>
      </c>
    </row>
    <row r="1772" spans="1:8">
      <c r="A1772" s="71" t="str">
        <f t="shared" si="27"/>
        <v>Churchill County, NV</v>
      </c>
      <c r="B1772" t="s">
        <v>2720</v>
      </c>
      <c r="C1772" t="s">
        <v>2721</v>
      </c>
      <c r="D1772" t="s">
        <v>2722</v>
      </c>
      <c r="E1772" s="73">
        <v>252000</v>
      </c>
      <c r="F1772" s="73">
        <v>322000</v>
      </c>
      <c r="G1772" s="73">
        <v>390000</v>
      </c>
      <c r="H1772" s="73">
        <v>483000</v>
      </c>
    </row>
    <row r="1773" spans="1:8">
      <c r="A1773" s="71" t="str">
        <f t="shared" si="27"/>
        <v>Clark County, NV</v>
      </c>
      <c r="B1773" t="s">
        <v>2720</v>
      </c>
      <c r="C1773" t="s">
        <v>326</v>
      </c>
      <c r="D1773" t="s">
        <v>2723</v>
      </c>
      <c r="E1773" s="73">
        <v>280000</v>
      </c>
      <c r="F1773" s="73">
        <v>359000</v>
      </c>
      <c r="G1773" s="73">
        <v>434000</v>
      </c>
      <c r="H1773" s="73">
        <v>538000</v>
      </c>
    </row>
    <row r="1774" spans="1:8">
      <c r="A1774" s="71" t="str">
        <f t="shared" si="27"/>
        <v>Douglas County, NV</v>
      </c>
      <c r="B1774" t="s">
        <v>2720</v>
      </c>
      <c r="C1774" t="s">
        <v>572</v>
      </c>
      <c r="D1774" t="s">
        <v>2724</v>
      </c>
      <c r="E1774" s="73">
        <v>409000</v>
      </c>
      <c r="F1774" s="73">
        <v>523000</v>
      </c>
      <c r="G1774" s="73">
        <v>633000</v>
      </c>
      <c r="H1774" s="73">
        <v>784000</v>
      </c>
    </row>
    <row r="1775" spans="1:8">
      <c r="A1775" s="71" t="str">
        <f t="shared" si="27"/>
        <v>Elko County, NV</v>
      </c>
      <c r="B1775" t="s">
        <v>2720</v>
      </c>
      <c r="C1775" t="s">
        <v>2725</v>
      </c>
      <c r="D1775" t="s">
        <v>2726</v>
      </c>
      <c r="E1775" s="73">
        <v>261000</v>
      </c>
      <c r="F1775" s="73">
        <v>334000</v>
      </c>
      <c r="G1775" s="73">
        <v>405000</v>
      </c>
      <c r="H1775" s="73">
        <v>502000</v>
      </c>
    </row>
    <row r="1776" spans="1:8">
      <c r="A1776" s="71" t="str">
        <f t="shared" si="27"/>
        <v>Esmeralda County, NV</v>
      </c>
      <c r="B1776" t="s">
        <v>2720</v>
      </c>
      <c r="C1776" t="s">
        <v>2727</v>
      </c>
      <c r="D1776" t="s">
        <v>2728</v>
      </c>
      <c r="E1776" s="73">
        <v>193000</v>
      </c>
      <c r="F1776" s="73">
        <v>247000</v>
      </c>
      <c r="G1776" s="73">
        <v>299000</v>
      </c>
      <c r="H1776" s="73">
        <v>370000</v>
      </c>
    </row>
    <row r="1777" spans="1:8">
      <c r="A1777" s="71" t="str">
        <f t="shared" si="27"/>
        <v>Eureka County, NV</v>
      </c>
      <c r="B1777" t="s">
        <v>2720</v>
      </c>
      <c r="C1777" t="s">
        <v>2729</v>
      </c>
      <c r="D1777" t="s">
        <v>2730</v>
      </c>
      <c r="E1777" s="73">
        <v>193000</v>
      </c>
      <c r="F1777" s="73">
        <v>247000</v>
      </c>
      <c r="G1777" s="73">
        <v>299000</v>
      </c>
      <c r="H1777" s="73">
        <v>370000</v>
      </c>
    </row>
    <row r="1778" spans="1:8">
      <c r="A1778" s="71" t="str">
        <f t="shared" si="27"/>
        <v>Humboldt County, NV</v>
      </c>
      <c r="B1778" t="s">
        <v>2720</v>
      </c>
      <c r="C1778" t="s">
        <v>453</v>
      </c>
      <c r="D1778" t="s">
        <v>2731</v>
      </c>
      <c r="E1778" s="73">
        <v>223000</v>
      </c>
      <c r="F1778" s="73">
        <v>286000</v>
      </c>
      <c r="G1778" s="73">
        <v>346000</v>
      </c>
      <c r="H1778" s="73">
        <v>429000</v>
      </c>
    </row>
    <row r="1779" spans="1:8">
      <c r="A1779" s="71" t="str">
        <f t="shared" si="27"/>
        <v>Lander County, NV</v>
      </c>
      <c r="B1779" t="s">
        <v>2720</v>
      </c>
      <c r="C1779" t="s">
        <v>2732</v>
      </c>
      <c r="D1779" t="s">
        <v>2733</v>
      </c>
      <c r="E1779" s="73">
        <v>193000</v>
      </c>
      <c r="F1779" s="73">
        <v>247000</v>
      </c>
      <c r="G1779" s="73">
        <v>299000</v>
      </c>
      <c r="H1779" s="73">
        <v>370000</v>
      </c>
    </row>
    <row r="1780" spans="1:8">
      <c r="A1780" s="71" t="str">
        <f t="shared" si="27"/>
        <v>Lincoln County, NV</v>
      </c>
      <c r="B1780" t="s">
        <v>2720</v>
      </c>
      <c r="C1780" t="s">
        <v>376</v>
      </c>
      <c r="D1780" t="s">
        <v>2734</v>
      </c>
      <c r="E1780" s="73">
        <v>193000</v>
      </c>
      <c r="F1780" s="73">
        <v>247000</v>
      </c>
      <c r="G1780" s="73">
        <v>299000</v>
      </c>
      <c r="H1780" s="73">
        <v>370000</v>
      </c>
    </row>
    <row r="1781" spans="1:8">
      <c r="A1781" s="71" t="str">
        <f t="shared" si="27"/>
        <v>Lyon County, NV</v>
      </c>
      <c r="B1781" t="s">
        <v>2720</v>
      </c>
      <c r="C1781" t="s">
        <v>1415</v>
      </c>
      <c r="D1781" t="s">
        <v>2735</v>
      </c>
      <c r="E1781" s="73">
        <v>296000</v>
      </c>
      <c r="F1781" s="73">
        <v>379000</v>
      </c>
      <c r="G1781" s="73">
        <v>459000</v>
      </c>
      <c r="H1781" s="73">
        <v>569000</v>
      </c>
    </row>
    <row r="1782" spans="1:8">
      <c r="A1782" s="71" t="str">
        <f t="shared" si="27"/>
        <v>Mineral County, NV</v>
      </c>
      <c r="B1782" t="s">
        <v>2720</v>
      </c>
      <c r="C1782" t="s">
        <v>607</v>
      </c>
      <c r="D1782" t="s">
        <v>2736</v>
      </c>
      <c r="E1782" s="73">
        <v>193000</v>
      </c>
      <c r="F1782" s="73">
        <v>247000</v>
      </c>
      <c r="G1782" s="73">
        <v>299000</v>
      </c>
      <c r="H1782" s="73">
        <v>370000</v>
      </c>
    </row>
    <row r="1783" spans="1:8">
      <c r="A1783" s="71" t="str">
        <f t="shared" si="27"/>
        <v>Nye County, NV</v>
      </c>
      <c r="B1783" t="s">
        <v>2720</v>
      </c>
      <c r="C1783" t="s">
        <v>2737</v>
      </c>
      <c r="D1783" t="s">
        <v>2738</v>
      </c>
      <c r="E1783" s="73">
        <v>250000</v>
      </c>
      <c r="F1783" s="73">
        <v>320000</v>
      </c>
      <c r="G1783" s="73">
        <v>387000</v>
      </c>
      <c r="H1783" s="73">
        <v>480000</v>
      </c>
    </row>
    <row r="1784" spans="1:8">
      <c r="A1784" s="71" t="str">
        <f t="shared" si="27"/>
        <v>Pershing County, NV</v>
      </c>
      <c r="B1784" t="s">
        <v>2720</v>
      </c>
      <c r="C1784" t="s">
        <v>2739</v>
      </c>
      <c r="D1784" t="s">
        <v>2740</v>
      </c>
      <c r="E1784" s="73">
        <v>193000</v>
      </c>
      <c r="F1784" s="73">
        <v>247000</v>
      </c>
      <c r="G1784" s="73">
        <v>299000</v>
      </c>
      <c r="H1784" s="73">
        <v>370000</v>
      </c>
    </row>
    <row r="1785" spans="1:8">
      <c r="A1785" s="71" t="str">
        <f t="shared" si="27"/>
        <v>Storey County, NV</v>
      </c>
      <c r="B1785" t="s">
        <v>2720</v>
      </c>
      <c r="C1785" t="s">
        <v>2741</v>
      </c>
      <c r="D1785" t="s">
        <v>2742</v>
      </c>
      <c r="E1785" s="73">
        <v>362000</v>
      </c>
      <c r="F1785" s="73">
        <v>463000</v>
      </c>
      <c r="G1785" s="73">
        <v>561000</v>
      </c>
      <c r="H1785" s="73">
        <v>695000</v>
      </c>
    </row>
    <row r="1786" spans="1:8">
      <c r="A1786" s="71" t="str">
        <f t="shared" si="27"/>
        <v>Washoe County, NV</v>
      </c>
      <c r="B1786" t="s">
        <v>2720</v>
      </c>
      <c r="C1786" t="s">
        <v>2743</v>
      </c>
      <c r="D1786" t="s">
        <v>2742</v>
      </c>
      <c r="E1786" s="73">
        <v>363000</v>
      </c>
      <c r="F1786" s="73">
        <v>465000</v>
      </c>
      <c r="G1786" s="73">
        <v>562000</v>
      </c>
      <c r="H1786" s="73">
        <v>697000</v>
      </c>
    </row>
    <row r="1787" spans="1:8">
      <c r="A1787" s="71" t="str">
        <f t="shared" si="27"/>
        <v>White Pine County, NV</v>
      </c>
      <c r="B1787" t="s">
        <v>2720</v>
      </c>
      <c r="C1787" t="s">
        <v>2744</v>
      </c>
      <c r="D1787" t="s">
        <v>2745</v>
      </c>
      <c r="E1787" s="73">
        <v>193000</v>
      </c>
      <c r="F1787" s="73">
        <v>247000</v>
      </c>
      <c r="G1787" s="73">
        <v>299000</v>
      </c>
      <c r="H1787" s="73">
        <v>370000</v>
      </c>
    </row>
    <row r="1788" spans="1:8">
      <c r="A1788" s="71" t="str">
        <f t="shared" si="27"/>
        <v>Carson City, NV</v>
      </c>
      <c r="B1788" t="s">
        <v>2720</v>
      </c>
      <c r="C1788" t="s">
        <v>2746</v>
      </c>
      <c r="D1788" t="s">
        <v>2747</v>
      </c>
      <c r="E1788" s="73">
        <v>361000</v>
      </c>
      <c r="F1788" s="73">
        <v>462000</v>
      </c>
      <c r="G1788" s="73">
        <v>560000</v>
      </c>
      <c r="H1788" s="73">
        <v>693000</v>
      </c>
    </row>
    <row r="1789" spans="1:8">
      <c r="A1789" s="71" t="str">
        <f t="shared" si="27"/>
        <v>Belknap County, NH</v>
      </c>
      <c r="B1789" t="s">
        <v>2748</v>
      </c>
      <c r="C1789" t="s">
        <v>2749</v>
      </c>
      <c r="D1789" t="s">
        <v>2750</v>
      </c>
      <c r="E1789" s="73">
        <v>285000</v>
      </c>
      <c r="F1789" s="73">
        <v>365000</v>
      </c>
      <c r="G1789" s="73">
        <v>442000</v>
      </c>
      <c r="H1789" s="73">
        <v>547000</v>
      </c>
    </row>
    <row r="1790" spans="1:8">
      <c r="A1790" s="71" t="str">
        <f t="shared" si="27"/>
        <v>Carroll County, NH</v>
      </c>
      <c r="B1790" t="s">
        <v>2748</v>
      </c>
      <c r="C1790" t="s">
        <v>322</v>
      </c>
      <c r="D1790" t="s">
        <v>2751</v>
      </c>
      <c r="E1790" s="73">
        <v>295000</v>
      </c>
      <c r="F1790" s="73">
        <v>377000</v>
      </c>
      <c r="G1790" s="73">
        <v>456000</v>
      </c>
      <c r="H1790" s="73">
        <v>565000</v>
      </c>
    </row>
    <row r="1791" spans="1:8">
      <c r="A1791" s="71" t="str">
        <f t="shared" si="27"/>
        <v>Cheshire County, NH</v>
      </c>
      <c r="B1791" t="s">
        <v>2748</v>
      </c>
      <c r="C1791" t="s">
        <v>2752</v>
      </c>
      <c r="D1791" t="s">
        <v>2753</v>
      </c>
      <c r="E1791" s="73">
        <v>239000</v>
      </c>
      <c r="F1791" s="73">
        <v>305000</v>
      </c>
      <c r="G1791" s="73">
        <v>370000</v>
      </c>
      <c r="H1791" s="73">
        <v>458000</v>
      </c>
    </row>
    <row r="1792" spans="1:8">
      <c r="A1792" s="71" t="str">
        <f t="shared" si="27"/>
        <v>Coos County, NH</v>
      </c>
      <c r="B1792" t="s">
        <v>2748</v>
      </c>
      <c r="C1792" t="s">
        <v>2754</v>
      </c>
      <c r="D1792" t="s">
        <v>2755</v>
      </c>
      <c r="E1792" s="73">
        <v>193000</v>
      </c>
      <c r="F1792" s="73">
        <v>247000</v>
      </c>
      <c r="G1792" s="73">
        <v>299000</v>
      </c>
      <c r="H1792" s="73">
        <v>370000</v>
      </c>
    </row>
    <row r="1793" spans="1:8">
      <c r="A1793" s="71" t="str">
        <f t="shared" si="27"/>
        <v>Grafton County, NH</v>
      </c>
      <c r="B1793" t="s">
        <v>2748</v>
      </c>
      <c r="C1793" t="s">
        <v>2756</v>
      </c>
      <c r="D1793" t="s">
        <v>2757</v>
      </c>
      <c r="E1793" s="73">
        <v>262000</v>
      </c>
      <c r="F1793" s="73">
        <v>335000</v>
      </c>
      <c r="G1793" s="73">
        <v>405000</v>
      </c>
      <c r="H1793" s="73">
        <v>502000</v>
      </c>
    </row>
    <row r="1794" spans="1:8">
      <c r="A1794" s="71" t="str">
        <f t="shared" si="27"/>
        <v>Hillsborough County, NH</v>
      </c>
      <c r="B1794" t="s">
        <v>2748</v>
      </c>
      <c r="C1794" t="s">
        <v>728</v>
      </c>
      <c r="D1794" t="s">
        <v>2758</v>
      </c>
      <c r="E1794" s="73">
        <v>342000</v>
      </c>
      <c r="F1794" s="73">
        <v>438000</v>
      </c>
      <c r="G1794" s="73">
        <v>530000</v>
      </c>
      <c r="H1794" s="73">
        <v>657000</v>
      </c>
    </row>
    <row r="1795" spans="1:8">
      <c r="A1795" s="71" t="str">
        <f t="shared" si="27"/>
        <v>Hillsborough County, NH</v>
      </c>
      <c r="B1795" t="s">
        <v>2748</v>
      </c>
      <c r="C1795" t="s">
        <v>728</v>
      </c>
      <c r="D1795" t="s">
        <v>2759</v>
      </c>
      <c r="E1795" s="73">
        <v>342000</v>
      </c>
      <c r="F1795" s="73">
        <v>438000</v>
      </c>
      <c r="G1795" s="73">
        <v>530000</v>
      </c>
      <c r="H1795" s="73">
        <v>657000</v>
      </c>
    </row>
    <row r="1796" spans="1:8">
      <c r="A1796" s="71" t="str">
        <f t="shared" ref="A1796:A1859" si="28">C1796&amp;", "&amp;B1796</f>
        <v>Hillsborough County, NH</v>
      </c>
      <c r="B1796" t="s">
        <v>2748</v>
      </c>
      <c r="C1796" t="s">
        <v>728</v>
      </c>
      <c r="D1796" t="s">
        <v>2760</v>
      </c>
      <c r="E1796" s="73">
        <v>342000</v>
      </c>
      <c r="F1796" s="73">
        <v>438000</v>
      </c>
      <c r="G1796" s="73">
        <v>530000</v>
      </c>
      <c r="H1796" s="73">
        <v>657000</v>
      </c>
    </row>
    <row r="1797" spans="1:8">
      <c r="A1797" s="71" t="str">
        <f t="shared" si="28"/>
        <v>Merrimack County, NH</v>
      </c>
      <c r="B1797" t="s">
        <v>2748</v>
      </c>
      <c r="C1797" t="s">
        <v>2761</v>
      </c>
      <c r="D1797" t="s">
        <v>2762</v>
      </c>
      <c r="E1797" s="73">
        <v>299000</v>
      </c>
      <c r="F1797" s="73">
        <v>383000</v>
      </c>
      <c r="G1797" s="73">
        <v>464000</v>
      </c>
      <c r="H1797" s="73">
        <v>575000</v>
      </c>
    </row>
    <row r="1798" spans="1:8">
      <c r="A1798" s="71" t="str">
        <f t="shared" si="28"/>
        <v>Rockingham County, NH</v>
      </c>
      <c r="B1798" t="s">
        <v>2748</v>
      </c>
      <c r="C1798" t="s">
        <v>2763</v>
      </c>
      <c r="D1798" t="s">
        <v>1966</v>
      </c>
      <c r="E1798" s="73">
        <v>485000</v>
      </c>
      <c r="F1798" s="73">
        <v>620000</v>
      </c>
      <c r="G1798" s="73">
        <v>751000</v>
      </c>
      <c r="H1798" s="73">
        <v>930000</v>
      </c>
    </row>
    <row r="1799" spans="1:8">
      <c r="A1799" s="71" t="str">
        <f t="shared" si="28"/>
        <v>Rockingham County, NH</v>
      </c>
      <c r="B1799" t="s">
        <v>2748</v>
      </c>
      <c r="C1799" t="s">
        <v>2763</v>
      </c>
      <c r="D1799" t="s">
        <v>1967</v>
      </c>
      <c r="E1799" s="73">
        <v>485000</v>
      </c>
      <c r="F1799" s="73">
        <v>620000</v>
      </c>
      <c r="G1799" s="73">
        <v>751000</v>
      </c>
      <c r="H1799" s="73">
        <v>930000</v>
      </c>
    </row>
    <row r="1800" spans="1:8">
      <c r="A1800" s="71" t="str">
        <f t="shared" si="28"/>
        <v>Rockingham County, NH</v>
      </c>
      <c r="B1800" t="s">
        <v>2748</v>
      </c>
      <c r="C1800" t="s">
        <v>2763</v>
      </c>
      <c r="D1800" t="s">
        <v>2764</v>
      </c>
      <c r="E1800" s="73">
        <v>485000</v>
      </c>
      <c r="F1800" s="73">
        <v>620000</v>
      </c>
      <c r="G1800" s="73">
        <v>751000</v>
      </c>
      <c r="H1800" s="73">
        <v>930000</v>
      </c>
    </row>
    <row r="1801" spans="1:8">
      <c r="A1801" s="71" t="str">
        <f t="shared" si="28"/>
        <v>Rockingham County, NH</v>
      </c>
      <c r="B1801" t="s">
        <v>2748</v>
      </c>
      <c r="C1801" t="s">
        <v>2763</v>
      </c>
      <c r="D1801" t="s">
        <v>2765</v>
      </c>
      <c r="E1801" s="73">
        <v>485000</v>
      </c>
      <c r="F1801" s="73">
        <v>620000</v>
      </c>
      <c r="G1801" s="73">
        <v>751000</v>
      </c>
      <c r="H1801" s="73">
        <v>930000</v>
      </c>
    </row>
    <row r="1802" spans="1:8">
      <c r="A1802" s="71" t="str">
        <f t="shared" si="28"/>
        <v>Strafford County, NH</v>
      </c>
      <c r="B1802" t="s">
        <v>2748</v>
      </c>
      <c r="C1802" t="s">
        <v>2766</v>
      </c>
      <c r="D1802" t="s">
        <v>2765</v>
      </c>
      <c r="E1802" s="73">
        <v>304000</v>
      </c>
      <c r="F1802" s="73">
        <v>389000</v>
      </c>
      <c r="G1802" s="73">
        <v>471000</v>
      </c>
      <c r="H1802" s="73">
        <v>583000</v>
      </c>
    </row>
    <row r="1803" spans="1:8">
      <c r="A1803" s="71" t="str">
        <f t="shared" si="28"/>
        <v>Sullivan County, NH</v>
      </c>
      <c r="B1803" t="s">
        <v>2748</v>
      </c>
      <c r="C1803" t="s">
        <v>1314</v>
      </c>
      <c r="D1803" t="s">
        <v>2767</v>
      </c>
      <c r="E1803" s="73">
        <v>200000</v>
      </c>
      <c r="F1803" s="73">
        <v>257000</v>
      </c>
      <c r="G1803" s="73">
        <v>311000</v>
      </c>
      <c r="H1803" s="73">
        <v>385000</v>
      </c>
    </row>
    <row r="1804" spans="1:8">
      <c r="A1804" s="71" t="str">
        <f t="shared" si="28"/>
        <v>Atlantic County, NJ</v>
      </c>
      <c r="B1804" t="s">
        <v>2768</v>
      </c>
      <c r="C1804" t="s">
        <v>2769</v>
      </c>
      <c r="D1804" t="s">
        <v>2770</v>
      </c>
      <c r="E1804" s="73">
        <v>247000</v>
      </c>
      <c r="F1804" s="73">
        <v>316000</v>
      </c>
      <c r="G1804" s="73">
        <v>383000</v>
      </c>
      <c r="H1804" s="73">
        <v>474000</v>
      </c>
    </row>
    <row r="1805" spans="1:8">
      <c r="A1805" s="71" t="str">
        <f t="shared" si="28"/>
        <v>Bergen County, NJ</v>
      </c>
      <c r="B1805" t="s">
        <v>2768</v>
      </c>
      <c r="C1805" t="s">
        <v>2771</v>
      </c>
      <c r="D1805" t="s">
        <v>2772</v>
      </c>
      <c r="E1805" s="73">
        <v>498000</v>
      </c>
      <c r="F1805" s="73">
        <v>637000</v>
      </c>
      <c r="G1805" s="73">
        <v>772000</v>
      </c>
      <c r="H1805" s="73">
        <v>956000</v>
      </c>
    </row>
    <row r="1806" spans="1:8">
      <c r="A1806" s="71" t="str">
        <f t="shared" si="28"/>
        <v>Burlington County, NJ</v>
      </c>
      <c r="B1806" t="s">
        <v>2768</v>
      </c>
      <c r="C1806" t="s">
        <v>2773</v>
      </c>
      <c r="D1806" t="s">
        <v>675</v>
      </c>
      <c r="E1806" s="73">
        <v>266000</v>
      </c>
      <c r="F1806" s="73">
        <v>340000</v>
      </c>
      <c r="G1806" s="73">
        <v>412000</v>
      </c>
      <c r="H1806" s="73">
        <v>511000</v>
      </c>
    </row>
    <row r="1807" spans="1:8">
      <c r="A1807" s="71" t="str">
        <f t="shared" si="28"/>
        <v>Camden County, NJ</v>
      </c>
      <c r="B1807" t="s">
        <v>2768</v>
      </c>
      <c r="C1807" t="s">
        <v>815</v>
      </c>
      <c r="D1807" t="s">
        <v>675</v>
      </c>
      <c r="E1807" s="73">
        <v>266000</v>
      </c>
      <c r="F1807" s="73">
        <v>340000</v>
      </c>
      <c r="G1807" s="73">
        <v>412000</v>
      </c>
      <c r="H1807" s="73">
        <v>511000</v>
      </c>
    </row>
    <row r="1808" spans="1:8">
      <c r="A1808" s="71" t="str">
        <f t="shared" si="28"/>
        <v>Cape May County, NJ</v>
      </c>
      <c r="B1808" t="s">
        <v>2768</v>
      </c>
      <c r="C1808" t="s">
        <v>2774</v>
      </c>
      <c r="D1808" t="s">
        <v>2775</v>
      </c>
      <c r="E1808" s="73">
        <v>323000</v>
      </c>
      <c r="F1808" s="73">
        <v>413000</v>
      </c>
      <c r="G1808" s="73">
        <v>501000</v>
      </c>
      <c r="H1808" s="73">
        <v>620000</v>
      </c>
    </row>
    <row r="1809" spans="1:8">
      <c r="A1809" s="71" t="str">
        <f t="shared" si="28"/>
        <v>Cumberland County, NJ</v>
      </c>
      <c r="B1809" t="s">
        <v>2768</v>
      </c>
      <c r="C1809" t="s">
        <v>1109</v>
      </c>
      <c r="D1809" t="s">
        <v>2776</v>
      </c>
      <c r="E1809" s="73">
        <v>193000</v>
      </c>
      <c r="F1809" s="73">
        <v>247000</v>
      </c>
      <c r="G1809" s="73">
        <v>299000</v>
      </c>
      <c r="H1809" s="73">
        <v>370000</v>
      </c>
    </row>
    <row r="1810" spans="1:8">
      <c r="A1810" s="71" t="str">
        <f t="shared" si="28"/>
        <v>Essex County, NJ</v>
      </c>
      <c r="B1810" t="s">
        <v>2768</v>
      </c>
      <c r="C1810" t="s">
        <v>1965</v>
      </c>
      <c r="D1810" t="s">
        <v>2777</v>
      </c>
      <c r="E1810" s="73">
        <v>428000</v>
      </c>
      <c r="F1810" s="73">
        <v>547000</v>
      </c>
      <c r="G1810" s="73">
        <v>663000</v>
      </c>
      <c r="H1810" s="73">
        <v>821000</v>
      </c>
    </row>
    <row r="1811" spans="1:8">
      <c r="A1811" s="71" t="str">
        <f t="shared" si="28"/>
        <v>Gloucester County, NJ</v>
      </c>
      <c r="B1811" t="s">
        <v>2768</v>
      </c>
      <c r="C1811" t="s">
        <v>2778</v>
      </c>
      <c r="D1811" t="s">
        <v>675</v>
      </c>
      <c r="E1811" s="73">
        <v>266000</v>
      </c>
      <c r="F1811" s="73">
        <v>340000</v>
      </c>
      <c r="G1811" s="73">
        <v>412000</v>
      </c>
      <c r="H1811" s="73">
        <v>511000</v>
      </c>
    </row>
    <row r="1812" spans="1:8">
      <c r="A1812" s="71" t="str">
        <f t="shared" si="28"/>
        <v>Hudson County, NJ</v>
      </c>
      <c r="B1812" t="s">
        <v>2768</v>
      </c>
      <c r="C1812" t="s">
        <v>2779</v>
      </c>
      <c r="D1812" t="s">
        <v>2780</v>
      </c>
      <c r="E1812" s="73">
        <v>461000</v>
      </c>
      <c r="F1812" s="73">
        <v>590000</v>
      </c>
      <c r="G1812" s="73">
        <v>714000</v>
      </c>
      <c r="H1812" s="73">
        <v>885000</v>
      </c>
    </row>
    <row r="1813" spans="1:8">
      <c r="A1813" s="71" t="str">
        <f t="shared" si="28"/>
        <v>Hunterdon County, NJ</v>
      </c>
      <c r="B1813" t="s">
        <v>2768</v>
      </c>
      <c r="C1813" t="s">
        <v>2781</v>
      </c>
      <c r="D1813" t="s">
        <v>2782</v>
      </c>
      <c r="E1813" s="73">
        <v>428000</v>
      </c>
      <c r="F1813" s="73">
        <v>547000</v>
      </c>
      <c r="G1813" s="73">
        <v>663000</v>
      </c>
      <c r="H1813" s="73">
        <v>821000</v>
      </c>
    </row>
    <row r="1814" spans="1:8">
      <c r="A1814" s="71" t="str">
        <f t="shared" si="28"/>
        <v>Mercer County, NJ</v>
      </c>
      <c r="B1814" t="s">
        <v>2768</v>
      </c>
      <c r="C1814" t="s">
        <v>1176</v>
      </c>
      <c r="D1814" t="s">
        <v>2783</v>
      </c>
      <c r="E1814" s="73">
        <v>285000</v>
      </c>
      <c r="F1814" s="73">
        <v>365000</v>
      </c>
      <c r="G1814" s="73">
        <v>442000</v>
      </c>
      <c r="H1814" s="73">
        <v>547000</v>
      </c>
    </row>
    <row r="1815" spans="1:8">
      <c r="A1815" s="71" t="str">
        <f t="shared" si="28"/>
        <v>Middlesex County, NJ</v>
      </c>
      <c r="B1815" t="s">
        <v>2768</v>
      </c>
      <c r="C1815" t="s">
        <v>659</v>
      </c>
      <c r="D1815" t="s">
        <v>2782</v>
      </c>
      <c r="E1815" s="73">
        <v>394000</v>
      </c>
      <c r="F1815" s="73">
        <v>505000</v>
      </c>
      <c r="G1815" s="73">
        <v>611000</v>
      </c>
      <c r="H1815" s="73">
        <v>757000</v>
      </c>
    </row>
    <row r="1816" spans="1:8">
      <c r="A1816" s="71" t="str">
        <f t="shared" si="28"/>
        <v>Monmouth County, NJ</v>
      </c>
      <c r="B1816" t="s">
        <v>2768</v>
      </c>
      <c r="C1816" t="s">
        <v>2784</v>
      </c>
      <c r="D1816" t="s">
        <v>2785</v>
      </c>
      <c r="E1816" s="73">
        <v>461000</v>
      </c>
      <c r="F1816" s="73">
        <v>590000</v>
      </c>
      <c r="G1816" s="73">
        <v>714000</v>
      </c>
      <c r="H1816" s="73">
        <v>885000</v>
      </c>
    </row>
    <row r="1817" spans="1:8">
      <c r="A1817" s="71" t="str">
        <f t="shared" si="28"/>
        <v>Morris County, NJ</v>
      </c>
      <c r="B1817" t="s">
        <v>2768</v>
      </c>
      <c r="C1817" t="s">
        <v>1562</v>
      </c>
      <c r="D1817" t="s">
        <v>2777</v>
      </c>
      <c r="E1817" s="73">
        <v>451000</v>
      </c>
      <c r="F1817" s="73">
        <v>578000</v>
      </c>
      <c r="G1817" s="73">
        <v>699000</v>
      </c>
      <c r="H1817" s="73">
        <v>866000</v>
      </c>
    </row>
    <row r="1818" spans="1:8">
      <c r="A1818" s="71" t="str">
        <f t="shared" si="28"/>
        <v>Ocean County, NJ</v>
      </c>
      <c r="B1818" t="s">
        <v>2768</v>
      </c>
      <c r="C1818" t="s">
        <v>2786</v>
      </c>
      <c r="D1818" t="s">
        <v>2785</v>
      </c>
      <c r="E1818" s="73">
        <v>394000</v>
      </c>
      <c r="F1818" s="73">
        <v>505000</v>
      </c>
      <c r="G1818" s="73">
        <v>611000</v>
      </c>
      <c r="H1818" s="73">
        <v>757000</v>
      </c>
    </row>
    <row r="1819" spans="1:8">
      <c r="A1819" s="71" t="str">
        <f t="shared" si="28"/>
        <v>Passaic County, NJ</v>
      </c>
      <c r="B1819" t="s">
        <v>2768</v>
      </c>
      <c r="C1819" t="s">
        <v>2787</v>
      </c>
      <c r="D1819" t="s">
        <v>2772</v>
      </c>
      <c r="E1819" s="73">
        <v>451000</v>
      </c>
      <c r="F1819" s="73">
        <v>578000</v>
      </c>
      <c r="G1819" s="73">
        <v>699000</v>
      </c>
      <c r="H1819" s="73">
        <v>866000</v>
      </c>
    </row>
    <row r="1820" spans="1:8">
      <c r="A1820" s="71" t="str">
        <f t="shared" si="28"/>
        <v>Salem County, NJ</v>
      </c>
      <c r="B1820" t="s">
        <v>2768</v>
      </c>
      <c r="C1820" t="s">
        <v>2788</v>
      </c>
      <c r="D1820" t="s">
        <v>675</v>
      </c>
      <c r="E1820" s="73">
        <v>266000</v>
      </c>
      <c r="F1820" s="73">
        <v>340000</v>
      </c>
      <c r="G1820" s="73">
        <v>412000</v>
      </c>
      <c r="H1820" s="73">
        <v>511000</v>
      </c>
    </row>
    <row r="1821" spans="1:8">
      <c r="A1821" s="71" t="str">
        <f t="shared" si="28"/>
        <v>Somerset County, NJ</v>
      </c>
      <c r="B1821" t="s">
        <v>2768</v>
      </c>
      <c r="C1821" t="s">
        <v>1914</v>
      </c>
      <c r="D1821" t="s">
        <v>2782</v>
      </c>
      <c r="E1821" s="73">
        <v>432000</v>
      </c>
      <c r="F1821" s="73">
        <v>553000</v>
      </c>
      <c r="G1821" s="73">
        <v>670000</v>
      </c>
      <c r="H1821" s="73">
        <v>830000</v>
      </c>
    </row>
    <row r="1822" spans="1:8">
      <c r="A1822" s="71" t="str">
        <f t="shared" si="28"/>
        <v>Sussex County, NJ</v>
      </c>
      <c r="B1822" t="s">
        <v>2768</v>
      </c>
      <c r="C1822" t="s">
        <v>676</v>
      </c>
      <c r="D1822" t="s">
        <v>2777</v>
      </c>
      <c r="E1822" s="73">
        <v>407000</v>
      </c>
      <c r="F1822" s="73">
        <v>520000</v>
      </c>
      <c r="G1822" s="73">
        <v>630000</v>
      </c>
      <c r="H1822" s="73">
        <v>781000</v>
      </c>
    </row>
    <row r="1823" spans="1:8">
      <c r="A1823" s="71" t="str">
        <f t="shared" si="28"/>
        <v>Union County, NJ</v>
      </c>
      <c r="B1823" t="s">
        <v>2768</v>
      </c>
      <c r="C1823" t="s">
        <v>422</v>
      </c>
      <c r="D1823" t="s">
        <v>2777</v>
      </c>
      <c r="E1823" s="73">
        <v>407000</v>
      </c>
      <c r="F1823" s="73">
        <v>520000</v>
      </c>
      <c r="G1823" s="73">
        <v>630000</v>
      </c>
      <c r="H1823" s="73">
        <v>781000</v>
      </c>
    </row>
    <row r="1824" spans="1:8">
      <c r="A1824" s="71" t="str">
        <f t="shared" si="28"/>
        <v>Warren County, NJ</v>
      </c>
      <c r="B1824" t="s">
        <v>2768</v>
      </c>
      <c r="C1824" t="s">
        <v>982</v>
      </c>
      <c r="D1824" t="s">
        <v>2789</v>
      </c>
      <c r="E1824" s="73">
        <v>276000</v>
      </c>
      <c r="F1824" s="73">
        <v>353000</v>
      </c>
      <c r="G1824" s="73">
        <v>427000</v>
      </c>
      <c r="H1824" s="73">
        <v>529000</v>
      </c>
    </row>
    <row r="1825" spans="1:8">
      <c r="A1825" s="71" t="str">
        <f t="shared" si="28"/>
        <v>Bernalillo County, NM</v>
      </c>
      <c r="B1825" t="s">
        <v>2790</v>
      </c>
      <c r="C1825" t="s">
        <v>2791</v>
      </c>
      <c r="D1825" t="s">
        <v>2792</v>
      </c>
      <c r="E1825" s="73">
        <v>225000</v>
      </c>
      <c r="F1825" s="73">
        <v>288000</v>
      </c>
      <c r="G1825" s="73">
        <v>349000</v>
      </c>
      <c r="H1825" s="73">
        <v>432000</v>
      </c>
    </row>
    <row r="1826" spans="1:8">
      <c r="A1826" s="71" t="str">
        <f t="shared" si="28"/>
        <v>Catron County, NM</v>
      </c>
      <c r="B1826" t="s">
        <v>2790</v>
      </c>
      <c r="C1826" t="s">
        <v>2793</v>
      </c>
      <c r="D1826" t="s">
        <v>2794</v>
      </c>
      <c r="E1826" s="73">
        <v>193000</v>
      </c>
      <c r="F1826" s="73">
        <v>247000</v>
      </c>
      <c r="G1826" s="73">
        <v>299000</v>
      </c>
      <c r="H1826" s="73">
        <v>370000</v>
      </c>
    </row>
    <row r="1827" spans="1:8">
      <c r="A1827" s="71" t="str">
        <f t="shared" si="28"/>
        <v>Chaves County, NM</v>
      </c>
      <c r="B1827" t="s">
        <v>2790</v>
      </c>
      <c r="C1827" t="s">
        <v>2795</v>
      </c>
      <c r="D1827" t="s">
        <v>2796</v>
      </c>
      <c r="E1827" s="73">
        <v>193000</v>
      </c>
      <c r="F1827" s="73">
        <v>247000</v>
      </c>
      <c r="G1827" s="73">
        <v>299000</v>
      </c>
      <c r="H1827" s="73">
        <v>370000</v>
      </c>
    </row>
    <row r="1828" spans="1:8">
      <c r="A1828" s="71" t="str">
        <f t="shared" si="28"/>
        <v>Cibola County, NM</v>
      </c>
      <c r="B1828" t="s">
        <v>2790</v>
      </c>
      <c r="C1828" t="s">
        <v>2797</v>
      </c>
      <c r="D1828" t="s">
        <v>2798</v>
      </c>
      <c r="E1828" s="73">
        <v>193000</v>
      </c>
      <c r="F1828" s="73">
        <v>247000</v>
      </c>
      <c r="G1828" s="73">
        <v>299000</v>
      </c>
      <c r="H1828" s="73">
        <v>370000</v>
      </c>
    </row>
    <row r="1829" spans="1:8">
      <c r="A1829" s="71" t="str">
        <f t="shared" si="28"/>
        <v>Colfax County, NM</v>
      </c>
      <c r="B1829" t="s">
        <v>2790</v>
      </c>
      <c r="C1829" t="s">
        <v>2617</v>
      </c>
      <c r="D1829" t="s">
        <v>2799</v>
      </c>
      <c r="E1829" s="73">
        <v>231000</v>
      </c>
      <c r="F1829" s="73">
        <v>295000</v>
      </c>
      <c r="G1829" s="73">
        <v>357000</v>
      </c>
      <c r="H1829" s="73">
        <v>443000</v>
      </c>
    </row>
    <row r="1830" spans="1:8">
      <c r="A1830" s="71" t="str">
        <f t="shared" si="28"/>
        <v>Curry County, NM</v>
      </c>
      <c r="B1830" t="s">
        <v>2790</v>
      </c>
      <c r="C1830" t="s">
        <v>2800</v>
      </c>
      <c r="D1830" t="s">
        <v>2801</v>
      </c>
      <c r="E1830" s="73">
        <v>193000</v>
      </c>
      <c r="F1830" s="73">
        <v>247000</v>
      </c>
      <c r="G1830" s="73">
        <v>299000</v>
      </c>
      <c r="H1830" s="73">
        <v>370000</v>
      </c>
    </row>
    <row r="1831" spans="1:8">
      <c r="A1831" s="71" t="str">
        <f t="shared" si="28"/>
        <v>De Baca County, NM</v>
      </c>
      <c r="B1831" t="s">
        <v>2790</v>
      </c>
      <c r="C1831" t="s">
        <v>2802</v>
      </c>
      <c r="D1831" t="s">
        <v>2803</v>
      </c>
      <c r="E1831" s="73">
        <v>193000</v>
      </c>
      <c r="F1831" s="73">
        <v>247000</v>
      </c>
      <c r="G1831" s="73">
        <v>299000</v>
      </c>
      <c r="H1831" s="73">
        <v>370000</v>
      </c>
    </row>
    <row r="1832" spans="1:8">
      <c r="A1832" s="71" t="str">
        <f t="shared" si="28"/>
        <v>Dona Ana County, NM</v>
      </c>
      <c r="B1832" t="s">
        <v>2790</v>
      </c>
      <c r="C1832" t="s">
        <v>2804</v>
      </c>
      <c r="D1832" t="s">
        <v>2805</v>
      </c>
      <c r="E1832" s="73">
        <v>198000</v>
      </c>
      <c r="F1832" s="73">
        <v>253000</v>
      </c>
      <c r="G1832" s="73">
        <v>307000</v>
      </c>
      <c r="H1832" s="73">
        <v>380000</v>
      </c>
    </row>
    <row r="1833" spans="1:8">
      <c r="A1833" s="71" t="str">
        <f t="shared" si="28"/>
        <v>Eddy County, NM</v>
      </c>
      <c r="B1833" t="s">
        <v>2790</v>
      </c>
      <c r="C1833" t="s">
        <v>2806</v>
      </c>
      <c r="D1833" t="s">
        <v>2807</v>
      </c>
      <c r="E1833" s="73">
        <v>221000</v>
      </c>
      <c r="F1833" s="73">
        <v>283000</v>
      </c>
      <c r="G1833" s="73">
        <v>343000</v>
      </c>
      <c r="H1833" s="73">
        <v>425000</v>
      </c>
    </row>
    <row r="1834" spans="1:8">
      <c r="A1834" s="71" t="str">
        <f t="shared" si="28"/>
        <v>Grant County, NM</v>
      </c>
      <c r="B1834" t="s">
        <v>2790</v>
      </c>
      <c r="C1834" t="s">
        <v>356</v>
      </c>
      <c r="D1834" t="s">
        <v>2808</v>
      </c>
      <c r="E1834" s="73">
        <v>193000</v>
      </c>
      <c r="F1834" s="73">
        <v>247000</v>
      </c>
      <c r="G1834" s="73">
        <v>299000</v>
      </c>
      <c r="H1834" s="73">
        <v>370000</v>
      </c>
    </row>
    <row r="1835" spans="1:8">
      <c r="A1835" s="71" t="str">
        <f t="shared" si="28"/>
        <v>Guadalupe County, NM</v>
      </c>
      <c r="B1835" t="s">
        <v>2790</v>
      </c>
      <c r="C1835" t="s">
        <v>2809</v>
      </c>
      <c r="D1835" t="s">
        <v>2810</v>
      </c>
      <c r="E1835" s="73">
        <v>193000</v>
      </c>
      <c r="F1835" s="73">
        <v>247000</v>
      </c>
      <c r="G1835" s="73">
        <v>299000</v>
      </c>
      <c r="H1835" s="73">
        <v>370000</v>
      </c>
    </row>
    <row r="1836" spans="1:8">
      <c r="A1836" s="71" t="str">
        <f t="shared" si="28"/>
        <v>Harding County, NM</v>
      </c>
      <c r="B1836" t="s">
        <v>2790</v>
      </c>
      <c r="C1836" t="s">
        <v>2811</v>
      </c>
      <c r="D1836" t="s">
        <v>2812</v>
      </c>
      <c r="E1836" s="73">
        <v>193000</v>
      </c>
      <c r="F1836" s="73">
        <v>247000</v>
      </c>
      <c r="G1836" s="73">
        <v>299000</v>
      </c>
      <c r="H1836" s="73">
        <v>370000</v>
      </c>
    </row>
    <row r="1837" spans="1:8">
      <c r="A1837" s="71" t="str">
        <f t="shared" si="28"/>
        <v>Hidalgo County, NM</v>
      </c>
      <c r="B1837" t="s">
        <v>2790</v>
      </c>
      <c r="C1837" t="s">
        <v>2813</v>
      </c>
      <c r="D1837" t="s">
        <v>2814</v>
      </c>
      <c r="E1837" s="73">
        <v>193000</v>
      </c>
      <c r="F1837" s="73">
        <v>247000</v>
      </c>
      <c r="G1837" s="73">
        <v>299000</v>
      </c>
      <c r="H1837" s="73">
        <v>370000</v>
      </c>
    </row>
    <row r="1838" spans="1:8">
      <c r="A1838" s="71" t="str">
        <f t="shared" si="28"/>
        <v>Lea County, NM</v>
      </c>
      <c r="B1838" t="s">
        <v>2790</v>
      </c>
      <c r="C1838" t="s">
        <v>2815</v>
      </c>
      <c r="D1838" t="s">
        <v>2816</v>
      </c>
      <c r="E1838" s="73">
        <v>196000</v>
      </c>
      <c r="F1838" s="73">
        <v>250000</v>
      </c>
      <c r="G1838" s="73">
        <v>303000</v>
      </c>
      <c r="H1838" s="73">
        <v>376000</v>
      </c>
    </row>
    <row r="1839" spans="1:8">
      <c r="A1839" s="71" t="str">
        <f t="shared" si="28"/>
        <v>Lincoln County, NM</v>
      </c>
      <c r="B1839" t="s">
        <v>2790</v>
      </c>
      <c r="C1839" t="s">
        <v>376</v>
      </c>
      <c r="D1839" t="s">
        <v>2817</v>
      </c>
      <c r="E1839" s="73">
        <v>271000</v>
      </c>
      <c r="F1839" s="73">
        <v>347000</v>
      </c>
      <c r="G1839" s="73">
        <v>420000</v>
      </c>
      <c r="H1839" s="73">
        <v>520000</v>
      </c>
    </row>
    <row r="1840" spans="1:8">
      <c r="A1840" s="71" t="str">
        <f t="shared" si="28"/>
        <v>Los Alamos County, NM</v>
      </c>
      <c r="B1840" t="s">
        <v>2790</v>
      </c>
      <c r="C1840" t="s">
        <v>2818</v>
      </c>
      <c r="D1840" t="s">
        <v>2819</v>
      </c>
      <c r="E1840" s="73">
        <v>366000</v>
      </c>
      <c r="F1840" s="73">
        <v>468000</v>
      </c>
      <c r="G1840" s="73">
        <v>567000</v>
      </c>
      <c r="H1840" s="73">
        <v>702000</v>
      </c>
    </row>
    <row r="1841" spans="1:8">
      <c r="A1841" s="71" t="str">
        <f t="shared" si="28"/>
        <v>Luna County, NM</v>
      </c>
      <c r="B1841" t="s">
        <v>2790</v>
      </c>
      <c r="C1841" t="s">
        <v>2820</v>
      </c>
      <c r="D1841" t="s">
        <v>2821</v>
      </c>
      <c r="E1841" s="73">
        <v>193000</v>
      </c>
      <c r="F1841" s="73">
        <v>247000</v>
      </c>
      <c r="G1841" s="73">
        <v>299000</v>
      </c>
      <c r="H1841" s="73">
        <v>370000</v>
      </c>
    </row>
    <row r="1842" spans="1:8">
      <c r="A1842" s="71" t="str">
        <f t="shared" si="28"/>
        <v>McKinley County, NM</v>
      </c>
      <c r="B1842" t="s">
        <v>2790</v>
      </c>
      <c r="C1842" t="s">
        <v>2822</v>
      </c>
      <c r="D1842" t="s">
        <v>2823</v>
      </c>
      <c r="E1842" s="73">
        <v>193000</v>
      </c>
      <c r="F1842" s="73">
        <v>247000</v>
      </c>
      <c r="G1842" s="73">
        <v>299000</v>
      </c>
      <c r="H1842" s="73">
        <v>370000</v>
      </c>
    </row>
    <row r="1843" spans="1:8">
      <c r="A1843" s="71" t="str">
        <f t="shared" si="28"/>
        <v>Mora County, NM</v>
      </c>
      <c r="B1843" t="s">
        <v>2790</v>
      </c>
      <c r="C1843" t="s">
        <v>2824</v>
      </c>
      <c r="D1843" t="s">
        <v>2825</v>
      </c>
      <c r="E1843" s="73">
        <v>193000</v>
      </c>
      <c r="F1843" s="73">
        <v>247000</v>
      </c>
      <c r="G1843" s="73">
        <v>299000</v>
      </c>
      <c r="H1843" s="73">
        <v>370000</v>
      </c>
    </row>
    <row r="1844" spans="1:8">
      <c r="A1844" s="71" t="str">
        <f t="shared" si="28"/>
        <v>Otero County, NM</v>
      </c>
      <c r="B1844" t="s">
        <v>2790</v>
      </c>
      <c r="C1844" t="s">
        <v>616</v>
      </c>
      <c r="D1844" t="s">
        <v>2826</v>
      </c>
      <c r="E1844" s="73">
        <v>193000</v>
      </c>
      <c r="F1844" s="73">
        <v>247000</v>
      </c>
      <c r="G1844" s="73">
        <v>299000</v>
      </c>
      <c r="H1844" s="73">
        <v>370000</v>
      </c>
    </row>
    <row r="1845" spans="1:8">
      <c r="A1845" s="71" t="str">
        <f t="shared" si="28"/>
        <v>Quay County, NM</v>
      </c>
      <c r="B1845" t="s">
        <v>2790</v>
      </c>
      <c r="C1845" t="s">
        <v>2827</v>
      </c>
      <c r="D1845" t="s">
        <v>2828</v>
      </c>
      <c r="E1845" s="73">
        <v>193000</v>
      </c>
      <c r="F1845" s="73">
        <v>247000</v>
      </c>
      <c r="G1845" s="73">
        <v>299000</v>
      </c>
      <c r="H1845" s="73">
        <v>370000</v>
      </c>
    </row>
    <row r="1846" spans="1:8">
      <c r="A1846" s="71" t="str">
        <f t="shared" si="28"/>
        <v>Rio Arriba County, NM</v>
      </c>
      <c r="B1846" t="s">
        <v>2790</v>
      </c>
      <c r="C1846" t="s">
        <v>2829</v>
      </c>
      <c r="D1846" t="s">
        <v>2830</v>
      </c>
      <c r="E1846" s="73">
        <v>197000</v>
      </c>
      <c r="F1846" s="73">
        <v>252000</v>
      </c>
      <c r="G1846" s="73">
        <v>305000</v>
      </c>
      <c r="H1846" s="73">
        <v>378000</v>
      </c>
    </row>
    <row r="1847" spans="1:8">
      <c r="A1847" s="71" t="str">
        <f t="shared" si="28"/>
        <v>Roosevelt County, NM</v>
      </c>
      <c r="B1847" t="s">
        <v>2790</v>
      </c>
      <c r="C1847" t="s">
        <v>2568</v>
      </c>
      <c r="D1847" t="s">
        <v>2831</v>
      </c>
      <c r="E1847" s="73">
        <v>193000</v>
      </c>
      <c r="F1847" s="73">
        <v>247000</v>
      </c>
      <c r="G1847" s="73">
        <v>299000</v>
      </c>
      <c r="H1847" s="73">
        <v>370000</v>
      </c>
    </row>
    <row r="1848" spans="1:8">
      <c r="A1848" s="71" t="str">
        <f t="shared" si="28"/>
        <v>Sandoval County, NM</v>
      </c>
      <c r="B1848" t="s">
        <v>2790</v>
      </c>
      <c r="C1848" t="s">
        <v>2832</v>
      </c>
      <c r="D1848" t="s">
        <v>2792</v>
      </c>
      <c r="E1848" s="73">
        <v>233000</v>
      </c>
      <c r="F1848" s="73">
        <v>298000</v>
      </c>
      <c r="G1848" s="73">
        <v>361000</v>
      </c>
      <c r="H1848" s="73">
        <v>447000</v>
      </c>
    </row>
    <row r="1849" spans="1:8">
      <c r="A1849" s="71" t="str">
        <f t="shared" si="28"/>
        <v>San Juan County, NM</v>
      </c>
      <c r="B1849" t="s">
        <v>2790</v>
      </c>
      <c r="C1849" t="s">
        <v>636</v>
      </c>
      <c r="D1849" t="s">
        <v>2833</v>
      </c>
      <c r="E1849" s="73">
        <v>195000</v>
      </c>
      <c r="F1849" s="73">
        <v>249000</v>
      </c>
      <c r="G1849" s="73">
        <v>302000</v>
      </c>
      <c r="H1849" s="73">
        <v>374000</v>
      </c>
    </row>
    <row r="1850" spans="1:8">
      <c r="A1850" s="71" t="str">
        <f t="shared" si="28"/>
        <v>San Miguel County, NM</v>
      </c>
      <c r="B1850" t="s">
        <v>2790</v>
      </c>
      <c r="C1850" t="s">
        <v>638</v>
      </c>
      <c r="D1850" t="s">
        <v>2834</v>
      </c>
      <c r="E1850" s="73">
        <v>193000</v>
      </c>
      <c r="F1850" s="73">
        <v>247000</v>
      </c>
      <c r="G1850" s="73">
        <v>299000</v>
      </c>
      <c r="H1850" s="73">
        <v>370000</v>
      </c>
    </row>
    <row r="1851" spans="1:8">
      <c r="A1851" s="71" t="str">
        <f t="shared" si="28"/>
        <v>Santa Fe County, NM</v>
      </c>
      <c r="B1851" t="s">
        <v>2790</v>
      </c>
      <c r="C1851" t="s">
        <v>2835</v>
      </c>
      <c r="D1851" t="s">
        <v>2836</v>
      </c>
      <c r="E1851" s="73">
        <v>347000</v>
      </c>
      <c r="F1851" s="73">
        <v>444000</v>
      </c>
      <c r="G1851" s="73">
        <v>537000</v>
      </c>
      <c r="H1851" s="73">
        <v>666000</v>
      </c>
    </row>
    <row r="1852" spans="1:8">
      <c r="A1852" s="71" t="str">
        <f t="shared" si="28"/>
        <v>Sierra County, NM</v>
      </c>
      <c r="B1852" t="s">
        <v>2790</v>
      </c>
      <c r="C1852" t="s">
        <v>514</v>
      </c>
      <c r="D1852" t="s">
        <v>2837</v>
      </c>
      <c r="E1852" s="73">
        <v>193000</v>
      </c>
      <c r="F1852" s="73">
        <v>247000</v>
      </c>
      <c r="G1852" s="73">
        <v>299000</v>
      </c>
      <c r="H1852" s="73">
        <v>370000</v>
      </c>
    </row>
    <row r="1853" spans="1:8">
      <c r="A1853" s="71" t="str">
        <f t="shared" si="28"/>
        <v>Socorro County, NM</v>
      </c>
      <c r="B1853" t="s">
        <v>2790</v>
      </c>
      <c r="C1853" t="s">
        <v>2838</v>
      </c>
      <c r="D1853" t="s">
        <v>2839</v>
      </c>
      <c r="E1853" s="73">
        <v>193000</v>
      </c>
      <c r="F1853" s="73">
        <v>247000</v>
      </c>
      <c r="G1853" s="73">
        <v>299000</v>
      </c>
      <c r="H1853" s="73">
        <v>370000</v>
      </c>
    </row>
    <row r="1854" spans="1:8">
      <c r="A1854" s="71" t="str">
        <f t="shared" si="28"/>
        <v>Taos County, NM</v>
      </c>
      <c r="B1854" t="s">
        <v>2790</v>
      </c>
      <c r="C1854" t="s">
        <v>2840</v>
      </c>
      <c r="D1854" t="s">
        <v>2841</v>
      </c>
      <c r="E1854" s="73">
        <v>298000</v>
      </c>
      <c r="F1854" s="73">
        <v>382000</v>
      </c>
      <c r="G1854" s="73">
        <v>462000</v>
      </c>
      <c r="H1854" s="73">
        <v>573000</v>
      </c>
    </row>
    <row r="1855" spans="1:8">
      <c r="A1855" s="71" t="str">
        <f t="shared" si="28"/>
        <v>Torrance County, NM</v>
      </c>
      <c r="B1855" t="s">
        <v>2790</v>
      </c>
      <c r="C1855" t="s">
        <v>2842</v>
      </c>
      <c r="D1855" t="s">
        <v>2792</v>
      </c>
      <c r="E1855" s="73">
        <v>223000</v>
      </c>
      <c r="F1855" s="73">
        <v>286000</v>
      </c>
      <c r="G1855" s="73">
        <v>346000</v>
      </c>
      <c r="H1855" s="73">
        <v>429000</v>
      </c>
    </row>
    <row r="1856" spans="1:8">
      <c r="A1856" s="71" t="str">
        <f t="shared" si="28"/>
        <v>Union County, NM</v>
      </c>
      <c r="B1856" t="s">
        <v>2790</v>
      </c>
      <c r="C1856" t="s">
        <v>422</v>
      </c>
      <c r="D1856" t="s">
        <v>2843</v>
      </c>
      <c r="E1856" s="73">
        <v>193000</v>
      </c>
      <c r="F1856" s="73">
        <v>247000</v>
      </c>
      <c r="G1856" s="73">
        <v>299000</v>
      </c>
      <c r="H1856" s="73">
        <v>370000</v>
      </c>
    </row>
    <row r="1857" spans="1:8">
      <c r="A1857" s="71" t="str">
        <f t="shared" si="28"/>
        <v>Valencia County, NM</v>
      </c>
      <c r="B1857" t="s">
        <v>2790</v>
      </c>
      <c r="C1857" t="s">
        <v>2844</v>
      </c>
      <c r="D1857" t="s">
        <v>2792</v>
      </c>
      <c r="E1857" s="73">
        <v>223000</v>
      </c>
      <c r="F1857" s="73">
        <v>286000</v>
      </c>
      <c r="G1857" s="73">
        <v>346000</v>
      </c>
      <c r="H1857" s="73">
        <v>429000</v>
      </c>
    </row>
    <row r="1858" spans="1:8">
      <c r="A1858" s="71" t="str">
        <f t="shared" si="28"/>
        <v>Albany County, NY</v>
      </c>
      <c r="B1858" t="s">
        <v>2845</v>
      </c>
      <c r="C1858" t="s">
        <v>2846</v>
      </c>
      <c r="D1858" t="s">
        <v>2847</v>
      </c>
      <c r="E1858" s="73">
        <v>229000</v>
      </c>
      <c r="F1858" s="73">
        <v>293000</v>
      </c>
      <c r="G1858" s="73">
        <v>355000</v>
      </c>
      <c r="H1858" s="73">
        <v>440000</v>
      </c>
    </row>
    <row r="1859" spans="1:8">
      <c r="A1859" s="71" t="str">
        <f t="shared" si="28"/>
        <v>Allegany County, NY</v>
      </c>
      <c r="B1859" t="s">
        <v>2845</v>
      </c>
      <c r="C1859" t="s">
        <v>1923</v>
      </c>
      <c r="D1859" t="s">
        <v>2848</v>
      </c>
      <c r="E1859" s="73">
        <v>171000</v>
      </c>
      <c r="F1859" s="73">
        <v>219000</v>
      </c>
      <c r="G1859" s="73">
        <v>265000</v>
      </c>
      <c r="H1859" s="73">
        <v>328000</v>
      </c>
    </row>
    <row r="1860" spans="1:8">
      <c r="A1860" s="71" t="str">
        <f t="shared" ref="A1860:A1923" si="29">C1860&amp;", "&amp;B1860</f>
        <v>Bronx County, NY</v>
      </c>
      <c r="B1860" t="s">
        <v>2845</v>
      </c>
      <c r="C1860" t="s">
        <v>2849</v>
      </c>
      <c r="D1860" t="s">
        <v>2850</v>
      </c>
      <c r="E1860" s="73">
        <v>569000</v>
      </c>
      <c r="F1860" s="73">
        <v>728000</v>
      </c>
      <c r="G1860" s="73">
        <v>882000</v>
      </c>
      <c r="H1860" s="73">
        <v>1093000</v>
      </c>
    </row>
    <row r="1861" spans="1:8">
      <c r="A1861" s="71" t="str">
        <f t="shared" si="29"/>
        <v>Broome County, NY</v>
      </c>
      <c r="B1861" t="s">
        <v>2845</v>
      </c>
      <c r="C1861" t="s">
        <v>2851</v>
      </c>
      <c r="D1861" t="s">
        <v>2852</v>
      </c>
      <c r="E1861" s="73">
        <v>171000</v>
      </c>
      <c r="F1861" s="73">
        <v>219000</v>
      </c>
      <c r="G1861" s="73">
        <v>265000</v>
      </c>
      <c r="H1861" s="73">
        <v>328000</v>
      </c>
    </row>
    <row r="1862" spans="1:8">
      <c r="A1862" s="71" t="str">
        <f t="shared" si="29"/>
        <v>Cattaraugus County, NY</v>
      </c>
      <c r="B1862" t="s">
        <v>2845</v>
      </c>
      <c r="C1862" t="s">
        <v>2853</v>
      </c>
      <c r="D1862" t="s">
        <v>2854</v>
      </c>
      <c r="E1862" s="73">
        <v>171000</v>
      </c>
      <c r="F1862" s="73">
        <v>219000</v>
      </c>
      <c r="G1862" s="73">
        <v>265000</v>
      </c>
      <c r="H1862" s="73">
        <v>328000</v>
      </c>
    </row>
    <row r="1863" spans="1:8">
      <c r="A1863" s="71" t="str">
        <f t="shared" si="29"/>
        <v>Cayuga County, NY</v>
      </c>
      <c r="B1863" t="s">
        <v>2845</v>
      </c>
      <c r="C1863" t="s">
        <v>2855</v>
      </c>
      <c r="D1863" t="s">
        <v>2856</v>
      </c>
      <c r="E1863" s="73">
        <v>171000</v>
      </c>
      <c r="F1863" s="73">
        <v>219000</v>
      </c>
      <c r="G1863" s="73">
        <v>265000</v>
      </c>
      <c r="H1863" s="73">
        <v>328000</v>
      </c>
    </row>
    <row r="1864" spans="1:8">
      <c r="A1864" s="71" t="str">
        <f t="shared" si="29"/>
        <v>Chautauqua County, NY</v>
      </c>
      <c r="B1864" t="s">
        <v>2845</v>
      </c>
      <c r="C1864" t="s">
        <v>1486</v>
      </c>
      <c r="D1864" t="s">
        <v>2857</v>
      </c>
      <c r="E1864" s="73">
        <v>171000</v>
      </c>
      <c r="F1864" s="73">
        <v>219000</v>
      </c>
      <c r="G1864" s="73">
        <v>265000</v>
      </c>
      <c r="H1864" s="73">
        <v>328000</v>
      </c>
    </row>
    <row r="1865" spans="1:8">
      <c r="A1865" s="71" t="str">
        <f t="shared" si="29"/>
        <v>Chemung County, NY</v>
      </c>
      <c r="B1865" t="s">
        <v>2845</v>
      </c>
      <c r="C1865" t="s">
        <v>2858</v>
      </c>
      <c r="D1865" t="s">
        <v>2859</v>
      </c>
      <c r="E1865" s="73">
        <v>171000</v>
      </c>
      <c r="F1865" s="73">
        <v>219000</v>
      </c>
      <c r="G1865" s="73">
        <v>265000</v>
      </c>
      <c r="H1865" s="73">
        <v>328000</v>
      </c>
    </row>
    <row r="1866" spans="1:8">
      <c r="A1866" s="71" t="str">
        <f t="shared" si="29"/>
        <v>Chenango County, NY</v>
      </c>
      <c r="B1866" t="s">
        <v>2845</v>
      </c>
      <c r="C1866" t="s">
        <v>2860</v>
      </c>
      <c r="D1866" t="s">
        <v>2861</v>
      </c>
      <c r="E1866" s="73">
        <v>171000</v>
      </c>
      <c r="F1866" s="73">
        <v>219000</v>
      </c>
      <c r="G1866" s="73">
        <v>265000</v>
      </c>
      <c r="H1866" s="73">
        <v>328000</v>
      </c>
    </row>
    <row r="1867" spans="1:8">
      <c r="A1867" s="71" t="str">
        <f t="shared" si="29"/>
        <v>Clinton County, NY</v>
      </c>
      <c r="B1867" t="s">
        <v>2845</v>
      </c>
      <c r="C1867" t="s">
        <v>1104</v>
      </c>
      <c r="D1867" t="s">
        <v>2862</v>
      </c>
      <c r="E1867" s="73">
        <v>171000</v>
      </c>
      <c r="F1867" s="73">
        <v>219000</v>
      </c>
      <c r="G1867" s="73">
        <v>265000</v>
      </c>
      <c r="H1867" s="73">
        <v>328000</v>
      </c>
    </row>
    <row r="1868" spans="1:8">
      <c r="A1868" s="71" t="str">
        <f t="shared" si="29"/>
        <v>Columbia County, NY</v>
      </c>
      <c r="B1868" t="s">
        <v>2845</v>
      </c>
      <c r="C1868" t="s">
        <v>332</v>
      </c>
      <c r="D1868" t="s">
        <v>2863</v>
      </c>
      <c r="E1868" s="73">
        <v>295000</v>
      </c>
      <c r="F1868" s="73">
        <v>377000</v>
      </c>
      <c r="G1868" s="73">
        <v>456000</v>
      </c>
      <c r="H1868" s="73">
        <v>565000</v>
      </c>
    </row>
    <row r="1869" spans="1:8">
      <c r="A1869" s="71" t="str">
        <f t="shared" si="29"/>
        <v>Cortland County, NY</v>
      </c>
      <c r="B1869" t="s">
        <v>2845</v>
      </c>
      <c r="C1869" t="s">
        <v>2864</v>
      </c>
      <c r="D1869" t="s">
        <v>2865</v>
      </c>
      <c r="E1869" s="73">
        <v>171000</v>
      </c>
      <c r="F1869" s="73">
        <v>219000</v>
      </c>
      <c r="G1869" s="73">
        <v>265000</v>
      </c>
      <c r="H1869" s="73">
        <v>328000</v>
      </c>
    </row>
    <row r="1870" spans="1:8">
      <c r="A1870" s="71" t="str">
        <f t="shared" si="29"/>
        <v>Delaware County, NY</v>
      </c>
      <c r="B1870" t="s">
        <v>2845</v>
      </c>
      <c r="C1870" t="s">
        <v>1241</v>
      </c>
      <c r="D1870" t="s">
        <v>2866</v>
      </c>
      <c r="E1870" s="73">
        <v>187000</v>
      </c>
      <c r="F1870" s="73">
        <v>240000</v>
      </c>
      <c r="G1870" s="73">
        <v>290000</v>
      </c>
      <c r="H1870" s="73">
        <v>359000</v>
      </c>
    </row>
    <row r="1871" spans="1:8">
      <c r="A1871" s="71" t="str">
        <f t="shared" si="29"/>
        <v>Dutchess County, NY</v>
      </c>
      <c r="B1871" t="s">
        <v>2845</v>
      </c>
      <c r="C1871" t="s">
        <v>2867</v>
      </c>
      <c r="D1871" t="s">
        <v>2868</v>
      </c>
      <c r="E1871" s="73">
        <v>333000</v>
      </c>
      <c r="F1871" s="73">
        <v>426000</v>
      </c>
      <c r="G1871" s="73">
        <v>515000</v>
      </c>
      <c r="H1871" s="73">
        <v>638000</v>
      </c>
    </row>
    <row r="1872" spans="1:8">
      <c r="A1872" s="71" t="str">
        <f t="shared" si="29"/>
        <v>Erie County, NY</v>
      </c>
      <c r="B1872" t="s">
        <v>2845</v>
      </c>
      <c r="C1872" t="s">
        <v>2869</v>
      </c>
      <c r="D1872" t="s">
        <v>2870</v>
      </c>
      <c r="E1872" s="73">
        <v>195000</v>
      </c>
      <c r="F1872" s="73">
        <v>249000</v>
      </c>
      <c r="G1872" s="73">
        <v>302000</v>
      </c>
      <c r="H1872" s="73">
        <v>374000</v>
      </c>
    </row>
    <row r="1873" spans="1:8">
      <c r="A1873" s="71" t="str">
        <f t="shared" si="29"/>
        <v>Essex County, NY</v>
      </c>
      <c r="B1873" t="s">
        <v>2845</v>
      </c>
      <c r="C1873" t="s">
        <v>1965</v>
      </c>
      <c r="D1873" t="s">
        <v>2871</v>
      </c>
      <c r="E1873" s="73">
        <v>209000</v>
      </c>
      <c r="F1873" s="73">
        <v>268000</v>
      </c>
      <c r="G1873" s="73">
        <v>324000</v>
      </c>
      <c r="H1873" s="73">
        <v>401000</v>
      </c>
    </row>
    <row r="1874" spans="1:8">
      <c r="A1874" s="71" t="str">
        <f t="shared" si="29"/>
        <v>Franklin County, NY</v>
      </c>
      <c r="B1874" t="s">
        <v>2845</v>
      </c>
      <c r="C1874" t="s">
        <v>155</v>
      </c>
      <c r="D1874" t="s">
        <v>2872</v>
      </c>
      <c r="E1874" s="73">
        <v>171000</v>
      </c>
      <c r="F1874" s="73">
        <v>219000</v>
      </c>
      <c r="G1874" s="73">
        <v>265000</v>
      </c>
      <c r="H1874" s="73">
        <v>328000</v>
      </c>
    </row>
    <row r="1875" spans="1:8">
      <c r="A1875" s="71" t="str">
        <f t="shared" si="29"/>
        <v>Fulton County, NY</v>
      </c>
      <c r="B1875" t="s">
        <v>2845</v>
      </c>
      <c r="C1875" t="s">
        <v>352</v>
      </c>
      <c r="D1875" t="s">
        <v>2873</v>
      </c>
      <c r="E1875" s="73">
        <v>171000</v>
      </c>
      <c r="F1875" s="73">
        <v>219000</v>
      </c>
      <c r="G1875" s="73">
        <v>265000</v>
      </c>
      <c r="H1875" s="73">
        <v>328000</v>
      </c>
    </row>
    <row r="1876" spans="1:8">
      <c r="A1876" s="71" t="str">
        <f t="shared" si="29"/>
        <v>Genesee County, NY</v>
      </c>
      <c r="B1876" t="s">
        <v>2845</v>
      </c>
      <c r="C1876" t="s">
        <v>2020</v>
      </c>
      <c r="D1876" t="s">
        <v>2874</v>
      </c>
      <c r="E1876" s="73">
        <v>171000</v>
      </c>
      <c r="F1876" s="73">
        <v>219000</v>
      </c>
      <c r="G1876" s="73">
        <v>265000</v>
      </c>
      <c r="H1876" s="73">
        <v>328000</v>
      </c>
    </row>
    <row r="1877" spans="1:8">
      <c r="A1877" s="71" t="str">
        <f t="shared" si="29"/>
        <v>Greene County, NY</v>
      </c>
      <c r="B1877" t="s">
        <v>2845</v>
      </c>
      <c r="C1877" t="s">
        <v>159</v>
      </c>
      <c r="D1877" t="s">
        <v>2875</v>
      </c>
      <c r="E1877" s="73">
        <v>250000</v>
      </c>
      <c r="F1877" s="73">
        <v>320000</v>
      </c>
      <c r="G1877" s="73">
        <v>388000</v>
      </c>
      <c r="H1877" s="73">
        <v>481000</v>
      </c>
    </row>
    <row r="1878" spans="1:8">
      <c r="A1878" s="71" t="str">
        <f t="shared" si="29"/>
        <v>Hamilton County, NY</v>
      </c>
      <c r="B1878" t="s">
        <v>2845</v>
      </c>
      <c r="C1878" t="s">
        <v>718</v>
      </c>
      <c r="D1878" t="s">
        <v>2876</v>
      </c>
      <c r="E1878" s="73">
        <v>209000</v>
      </c>
      <c r="F1878" s="73">
        <v>268000</v>
      </c>
      <c r="G1878" s="73">
        <v>324000</v>
      </c>
      <c r="H1878" s="73">
        <v>401000</v>
      </c>
    </row>
    <row r="1879" spans="1:8">
      <c r="A1879" s="71" t="str">
        <f t="shared" si="29"/>
        <v>Herkimer County, NY</v>
      </c>
      <c r="B1879" t="s">
        <v>2845</v>
      </c>
      <c r="C1879" t="s">
        <v>2877</v>
      </c>
      <c r="D1879" t="s">
        <v>2878</v>
      </c>
      <c r="E1879" s="73">
        <v>171000</v>
      </c>
      <c r="F1879" s="73">
        <v>219000</v>
      </c>
      <c r="G1879" s="73">
        <v>265000</v>
      </c>
      <c r="H1879" s="73">
        <v>328000</v>
      </c>
    </row>
    <row r="1880" spans="1:8">
      <c r="A1880" s="71" t="str">
        <f t="shared" si="29"/>
        <v>Jefferson County, NY</v>
      </c>
      <c r="B1880" t="s">
        <v>2845</v>
      </c>
      <c r="C1880" t="s">
        <v>168</v>
      </c>
      <c r="D1880" t="s">
        <v>2879</v>
      </c>
      <c r="E1880" s="73">
        <v>171000</v>
      </c>
      <c r="F1880" s="73">
        <v>219000</v>
      </c>
      <c r="G1880" s="73">
        <v>265000</v>
      </c>
      <c r="H1880" s="73">
        <v>328000</v>
      </c>
    </row>
    <row r="1881" spans="1:8">
      <c r="A1881" s="71" t="str">
        <f t="shared" si="29"/>
        <v>Kings County, NY</v>
      </c>
      <c r="B1881" t="s">
        <v>2845</v>
      </c>
      <c r="C1881" t="s">
        <v>461</v>
      </c>
      <c r="D1881" t="s">
        <v>2850</v>
      </c>
      <c r="E1881" s="73">
        <v>627000</v>
      </c>
      <c r="F1881" s="73">
        <v>803000</v>
      </c>
      <c r="G1881" s="73">
        <v>972000</v>
      </c>
      <c r="H1881" s="73">
        <v>1204000</v>
      </c>
    </row>
    <row r="1882" spans="1:8">
      <c r="A1882" s="71" t="str">
        <f t="shared" si="29"/>
        <v>Lewis County, NY</v>
      </c>
      <c r="B1882" t="s">
        <v>2845</v>
      </c>
      <c r="C1882" t="s">
        <v>1060</v>
      </c>
      <c r="D1882" t="s">
        <v>2880</v>
      </c>
      <c r="E1882" s="73">
        <v>171000</v>
      </c>
      <c r="F1882" s="73">
        <v>219000</v>
      </c>
      <c r="G1882" s="73">
        <v>265000</v>
      </c>
      <c r="H1882" s="73">
        <v>328000</v>
      </c>
    </row>
    <row r="1883" spans="1:8">
      <c r="A1883" s="71" t="str">
        <f t="shared" si="29"/>
        <v>Livingston County, NY</v>
      </c>
      <c r="B1883" t="s">
        <v>2845</v>
      </c>
      <c r="C1883" t="s">
        <v>1157</v>
      </c>
      <c r="D1883" t="s">
        <v>2881</v>
      </c>
      <c r="E1883" s="73">
        <v>173000</v>
      </c>
      <c r="F1883" s="73">
        <v>222000</v>
      </c>
      <c r="G1883" s="73">
        <v>269000</v>
      </c>
      <c r="H1883" s="73">
        <v>333000</v>
      </c>
    </row>
    <row r="1884" spans="1:8">
      <c r="A1884" s="71" t="str">
        <f t="shared" si="29"/>
        <v>Madison County, NY</v>
      </c>
      <c r="B1884" t="s">
        <v>2845</v>
      </c>
      <c r="C1884" t="s">
        <v>181</v>
      </c>
      <c r="D1884" t="s">
        <v>2882</v>
      </c>
      <c r="E1884" s="73">
        <v>171000</v>
      </c>
      <c r="F1884" s="73">
        <v>219000</v>
      </c>
      <c r="G1884" s="73">
        <v>265000</v>
      </c>
      <c r="H1884" s="73">
        <v>328000</v>
      </c>
    </row>
    <row r="1885" spans="1:8">
      <c r="A1885" s="71" t="str">
        <f t="shared" si="29"/>
        <v>Monroe County, NY</v>
      </c>
      <c r="B1885" t="s">
        <v>2845</v>
      </c>
      <c r="C1885" t="s">
        <v>190</v>
      </c>
      <c r="D1885" t="s">
        <v>2881</v>
      </c>
      <c r="E1885" s="73">
        <v>174000</v>
      </c>
      <c r="F1885" s="73">
        <v>223000</v>
      </c>
      <c r="G1885" s="73">
        <v>269000</v>
      </c>
      <c r="H1885" s="73">
        <v>334000</v>
      </c>
    </row>
    <row r="1886" spans="1:8">
      <c r="A1886" s="71" t="str">
        <f t="shared" si="29"/>
        <v>Montgomery County, NY</v>
      </c>
      <c r="B1886" t="s">
        <v>2845</v>
      </c>
      <c r="C1886" t="s">
        <v>192</v>
      </c>
      <c r="D1886" t="s">
        <v>2883</v>
      </c>
      <c r="E1886" s="73">
        <v>171000</v>
      </c>
      <c r="F1886" s="73">
        <v>219000</v>
      </c>
      <c r="G1886" s="73">
        <v>265000</v>
      </c>
      <c r="H1886" s="73">
        <v>328000</v>
      </c>
    </row>
    <row r="1887" spans="1:8">
      <c r="A1887" s="71" t="str">
        <f t="shared" si="29"/>
        <v>Nassau County, NY</v>
      </c>
      <c r="B1887" t="s">
        <v>2845</v>
      </c>
      <c r="C1887" t="s">
        <v>751</v>
      </c>
      <c r="D1887" t="s">
        <v>2884</v>
      </c>
      <c r="E1887" s="73">
        <v>533000</v>
      </c>
      <c r="F1887" s="73">
        <v>682000</v>
      </c>
      <c r="G1887" s="73">
        <v>826000</v>
      </c>
      <c r="H1887" s="73">
        <v>1023000</v>
      </c>
    </row>
    <row r="1888" spans="1:8">
      <c r="A1888" s="71" t="str">
        <f t="shared" si="29"/>
        <v>New York County, NY</v>
      </c>
      <c r="B1888" t="s">
        <v>2845</v>
      </c>
      <c r="C1888" t="s">
        <v>2885</v>
      </c>
      <c r="D1888" t="s">
        <v>2850</v>
      </c>
      <c r="E1888" s="73">
        <v>561000</v>
      </c>
      <c r="F1888" s="73">
        <v>717000</v>
      </c>
      <c r="G1888" s="73">
        <v>869000</v>
      </c>
      <c r="H1888" s="73">
        <v>1076000</v>
      </c>
    </row>
    <row r="1889" spans="1:8">
      <c r="A1889" s="71" t="str">
        <f t="shared" si="29"/>
        <v>Niagara County, NY</v>
      </c>
      <c r="B1889" t="s">
        <v>2845</v>
      </c>
      <c r="C1889" t="s">
        <v>2886</v>
      </c>
      <c r="D1889" t="s">
        <v>2870</v>
      </c>
      <c r="E1889" s="73">
        <v>189000</v>
      </c>
      <c r="F1889" s="73">
        <v>242000</v>
      </c>
      <c r="G1889" s="73">
        <v>293000</v>
      </c>
      <c r="H1889" s="73">
        <v>363000</v>
      </c>
    </row>
    <row r="1890" spans="1:8">
      <c r="A1890" s="71" t="str">
        <f t="shared" si="29"/>
        <v>Oneida County, NY</v>
      </c>
      <c r="B1890" t="s">
        <v>2845</v>
      </c>
      <c r="C1890" t="s">
        <v>1068</v>
      </c>
      <c r="D1890" t="s">
        <v>2878</v>
      </c>
      <c r="E1890" s="73">
        <v>171000</v>
      </c>
      <c r="F1890" s="73">
        <v>219000</v>
      </c>
      <c r="G1890" s="73">
        <v>265000</v>
      </c>
      <c r="H1890" s="73">
        <v>328000</v>
      </c>
    </row>
    <row r="1891" spans="1:8">
      <c r="A1891" s="71" t="str">
        <f t="shared" si="29"/>
        <v>Onondaga County, NY</v>
      </c>
      <c r="B1891" t="s">
        <v>2845</v>
      </c>
      <c r="C1891" t="s">
        <v>2887</v>
      </c>
      <c r="D1891" t="s">
        <v>2882</v>
      </c>
      <c r="E1891" s="73">
        <v>171000</v>
      </c>
      <c r="F1891" s="73">
        <v>219000</v>
      </c>
      <c r="G1891" s="73">
        <v>265000</v>
      </c>
      <c r="H1891" s="73">
        <v>328000</v>
      </c>
    </row>
    <row r="1892" spans="1:8">
      <c r="A1892" s="71" t="str">
        <f t="shared" si="29"/>
        <v>Ontario County, NY</v>
      </c>
      <c r="B1892" t="s">
        <v>2845</v>
      </c>
      <c r="C1892" t="s">
        <v>2888</v>
      </c>
      <c r="D1892" t="s">
        <v>2881</v>
      </c>
      <c r="E1892" s="73">
        <v>215000</v>
      </c>
      <c r="F1892" s="73">
        <v>275000</v>
      </c>
      <c r="G1892" s="73">
        <v>333000</v>
      </c>
      <c r="H1892" s="73">
        <v>412000</v>
      </c>
    </row>
    <row r="1893" spans="1:8">
      <c r="A1893" s="71" t="str">
        <f t="shared" si="29"/>
        <v>Orange County, NY</v>
      </c>
      <c r="B1893" t="s">
        <v>2845</v>
      </c>
      <c r="C1893" t="s">
        <v>488</v>
      </c>
      <c r="D1893" t="s">
        <v>2868</v>
      </c>
      <c r="E1893" s="73">
        <v>327000</v>
      </c>
      <c r="F1893" s="73">
        <v>418000</v>
      </c>
      <c r="G1893" s="73">
        <v>507000</v>
      </c>
      <c r="H1893" s="73">
        <v>627000</v>
      </c>
    </row>
    <row r="1894" spans="1:8">
      <c r="A1894" s="71" t="str">
        <f t="shared" si="29"/>
        <v>Orleans County, NY</v>
      </c>
      <c r="B1894" t="s">
        <v>2845</v>
      </c>
      <c r="C1894" t="s">
        <v>2889</v>
      </c>
      <c r="D1894" t="s">
        <v>2881</v>
      </c>
      <c r="E1894" s="73">
        <v>173000</v>
      </c>
      <c r="F1894" s="73">
        <v>222000</v>
      </c>
      <c r="G1894" s="73">
        <v>269000</v>
      </c>
      <c r="H1894" s="73">
        <v>333000</v>
      </c>
    </row>
    <row r="1895" spans="1:8">
      <c r="A1895" s="71" t="str">
        <f t="shared" si="29"/>
        <v>Oswego County, NY</v>
      </c>
      <c r="B1895" t="s">
        <v>2845</v>
      </c>
      <c r="C1895" t="s">
        <v>2890</v>
      </c>
      <c r="D1895" t="s">
        <v>2882</v>
      </c>
      <c r="E1895" s="73">
        <v>171000</v>
      </c>
      <c r="F1895" s="73">
        <v>219000</v>
      </c>
      <c r="G1895" s="73">
        <v>265000</v>
      </c>
      <c r="H1895" s="73">
        <v>328000</v>
      </c>
    </row>
    <row r="1896" spans="1:8">
      <c r="A1896" s="71" t="str">
        <f t="shared" si="29"/>
        <v>Otsego County, NY</v>
      </c>
      <c r="B1896" t="s">
        <v>2845</v>
      </c>
      <c r="C1896" t="s">
        <v>2098</v>
      </c>
      <c r="D1896" t="s">
        <v>2891</v>
      </c>
      <c r="E1896" s="73">
        <v>171000</v>
      </c>
      <c r="F1896" s="73">
        <v>219000</v>
      </c>
      <c r="G1896" s="73">
        <v>265000</v>
      </c>
      <c r="H1896" s="73">
        <v>328000</v>
      </c>
    </row>
    <row r="1897" spans="1:8">
      <c r="A1897" s="71" t="str">
        <f t="shared" si="29"/>
        <v>Putnam County, NY</v>
      </c>
      <c r="B1897" t="s">
        <v>2845</v>
      </c>
      <c r="C1897" t="s">
        <v>762</v>
      </c>
      <c r="D1897" t="s">
        <v>2850</v>
      </c>
      <c r="E1897" s="73">
        <v>546000</v>
      </c>
      <c r="F1897" s="73">
        <v>699000</v>
      </c>
      <c r="G1897" s="73">
        <v>847000</v>
      </c>
      <c r="H1897" s="73">
        <v>1049000</v>
      </c>
    </row>
    <row r="1898" spans="1:8">
      <c r="A1898" s="71" t="str">
        <f t="shared" si="29"/>
        <v>Queens County, NY</v>
      </c>
      <c r="B1898" t="s">
        <v>2845</v>
      </c>
      <c r="C1898" t="s">
        <v>2892</v>
      </c>
      <c r="D1898" t="s">
        <v>2850</v>
      </c>
      <c r="E1898" s="73">
        <v>608000</v>
      </c>
      <c r="F1898" s="73">
        <v>778000</v>
      </c>
      <c r="G1898" s="73">
        <v>942000</v>
      </c>
      <c r="H1898" s="73">
        <v>1167000</v>
      </c>
    </row>
    <row r="1899" spans="1:8">
      <c r="A1899" s="71" t="str">
        <f t="shared" si="29"/>
        <v>Rensselaer County, NY</v>
      </c>
      <c r="B1899" t="s">
        <v>2845</v>
      </c>
      <c r="C1899" t="s">
        <v>2893</v>
      </c>
      <c r="D1899" t="s">
        <v>2847</v>
      </c>
      <c r="E1899" s="73">
        <v>228000</v>
      </c>
      <c r="F1899" s="73">
        <v>292000</v>
      </c>
      <c r="G1899" s="73">
        <v>353000</v>
      </c>
      <c r="H1899" s="73">
        <v>438000</v>
      </c>
    </row>
    <row r="1900" spans="1:8">
      <c r="A1900" s="71" t="str">
        <f t="shared" si="29"/>
        <v>Richmond County, NY</v>
      </c>
      <c r="B1900" t="s">
        <v>2845</v>
      </c>
      <c r="C1900" t="s">
        <v>939</v>
      </c>
      <c r="D1900" t="s">
        <v>2850</v>
      </c>
      <c r="E1900" s="73">
        <v>546000</v>
      </c>
      <c r="F1900" s="73">
        <v>699000</v>
      </c>
      <c r="G1900" s="73">
        <v>847000</v>
      </c>
      <c r="H1900" s="73">
        <v>1049000</v>
      </c>
    </row>
    <row r="1901" spans="1:8">
      <c r="A1901" s="71" t="str">
        <f t="shared" si="29"/>
        <v>Rockland County, NY</v>
      </c>
      <c r="B1901" t="s">
        <v>2845</v>
      </c>
      <c r="C1901" t="s">
        <v>2894</v>
      </c>
      <c r="D1901" t="s">
        <v>2850</v>
      </c>
      <c r="E1901" s="73">
        <v>546000</v>
      </c>
      <c r="F1901" s="73">
        <v>699000</v>
      </c>
      <c r="G1901" s="73">
        <v>847000</v>
      </c>
      <c r="H1901" s="73">
        <v>1049000</v>
      </c>
    </row>
    <row r="1902" spans="1:8">
      <c r="A1902" s="71" t="str">
        <f t="shared" si="29"/>
        <v>St. Lawrence County, NY</v>
      </c>
      <c r="B1902" t="s">
        <v>2845</v>
      </c>
      <c r="C1902" t="s">
        <v>2895</v>
      </c>
      <c r="D1902" t="s">
        <v>2896</v>
      </c>
      <c r="E1902" s="73">
        <v>171000</v>
      </c>
      <c r="F1902" s="73">
        <v>219000</v>
      </c>
      <c r="G1902" s="73">
        <v>265000</v>
      </c>
      <c r="H1902" s="73">
        <v>328000</v>
      </c>
    </row>
    <row r="1903" spans="1:8">
      <c r="A1903" s="71" t="str">
        <f t="shared" si="29"/>
        <v>Saratoga County, NY</v>
      </c>
      <c r="B1903" t="s">
        <v>2845</v>
      </c>
      <c r="C1903" t="s">
        <v>2897</v>
      </c>
      <c r="D1903" t="s">
        <v>2847</v>
      </c>
      <c r="E1903" s="73">
        <v>286000</v>
      </c>
      <c r="F1903" s="73">
        <v>366000</v>
      </c>
      <c r="G1903" s="73">
        <v>443000</v>
      </c>
      <c r="H1903" s="73">
        <v>549000</v>
      </c>
    </row>
    <row r="1904" spans="1:8">
      <c r="A1904" s="71" t="str">
        <f t="shared" si="29"/>
        <v>Schenectady County, NY</v>
      </c>
      <c r="B1904" t="s">
        <v>2845</v>
      </c>
      <c r="C1904" t="s">
        <v>2898</v>
      </c>
      <c r="D1904" t="s">
        <v>2847</v>
      </c>
      <c r="E1904" s="73">
        <v>228000</v>
      </c>
      <c r="F1904" s="73">
        <v>292000</v>
      </c>
      <c r="G1904" s="73">
        <v>353000</v>
      </c>
      <c r="H1904" s="73">
        <v>438000</v>
      </c>
    </row>
    <row r="1905" spans="1:8">
      <c r="A1905" s="71" t="str">
        <f t="shared" si="29"/>
        <v>Schoharie County, NY</v>
      </c>
      <c r="B1905" t="s">
        <v>2845</v>
      </c>
      <c r="C1905" t="s">
        <v>2899</v>
      </c>
      <c r="D1905" t="s">
        <v>2847</v>
      </c>
      <c r="E1905" s="73">
        <v>228000</v>
      </c>
      <c r="F1905" s="73">
        <v>292000</v>
      </c>
      <c r="G1905" s="73">
        <v>353000</v>
      </c>
      <c r="H1905" s="73">
        <v>438000</v>
      </c>
    </row>
    <row r="1906" spans="1:8">
      <c r="A1906" s="71" t="str">
        <f t="shared" si="29"/>
        <v>Schuyler County, NY</v>
      </c>
      <c r="B1906" t="s">
        <v>2845</v>
      </c>
      <c r="C1906" t="s">
        <v>1196</v>
      </c>
      <c r="D1906" t="s">
        <v>2900</v>
      </c>
      <c r="E1906" s="73">
        <v>171000</v>
      </c>
      <c r="F1906" s="73">
        <v>219000</v>
      </c>
      <c r="G1906" s="73">
        <v>265000</v>
      </c>
      <c r="H1906" s="73">
        <v>328000</v>
      </c>
    </row>
    <row r="1907" spans="1:8">
      <c r="A1907" s="71" t="str">
        <f t="shared" si="29"/>
        <v>Seneca County, NY</v>
      </c>
      <c r="B1907" t="s">
        <v>2845</v>
      </c>
      <c r="C1907" t="s">
        <v>2901</v>
      </c>
      <c r="D1907" t="s">
        <v>2902</v>
      </c>
      <c r="E1907" s="73">
        <v>171000</v>
      </c>
      <c r="F1907" s="73">
        <v>219000</v>
      </c>
      <c r="G1907" s="73">
        <v>265000</v>
      </c>
      <c r="H1907" s="73">
        <v>328000</v>
      </c>
    </row>
    <row r="1908" spans="1:8">
      <c r="A1908" s="71" t="str">
        <f t="shared" si="29"/>
        <v>Steuben County, NY</v>
      </c>
      <c r="B1908" t="s">
        <v>2845</v>
      </c>
      <c r="C1908" t="s">
        <v>1312</v>
      </c>
      <c r="D1908" t="s">
        <v>2903</v>
      </c>
      <c r="E1908" s="73">
        <v>171000</v>
      </c>
      <c r="F1908" s="73">
        <v>219000</v>
      </c>
      <c r="G1908" s="73">
        <v>265000</v>
      </c>
      <c r="H1908" s="73">
        <v>328000</v>
      </c>
    </row>
    <row r="1909" spans="1:8">
      <c r="A1909" s="71" t="str">
        <f t="shared" si="29"/>
        <v>Suffolk County, NY</v>
      </c>
      <c r="B1909" t="s">
        <v>2845</v>
      </c>
      <c r="C1909" t="s">
        <v>1977</v>
      </c>
      <c r="D1909" t="s">
        <v>2884</v>
      </c>
      <c r="E1909" s="73">
        <v>484000</v>
      </c>
      <c r="F1909" s="73">
        <v>619000</v>
      </c>
      <c r="G1909" s="73">
        <v>750000</v>
      </c>
      <c r="H1909" s="73">
        <v>928000</v>
      </c>
    </row>
    <row r="1910" spans="1:8">
      <c r="A1910" s="71" t="str">
        <f t="shared" si="29"/>
        <v>Sullivan County, NY</v>
      </c>
      <c r="B1910" t="s">
        <v>2845</v>
      </c>
      <c r="C1910" t="s">
        <v>1314</v>
      </c>
      <c r="D1910" t="s">
        <v>2904</v>
      </c>
      <c r="E1910" s="73">
        <v>233000</v>
      </c>
      <c r="F1910" s="73">
        <v>298000</v>
      </c>
      <c r="G1910" s="73">
        <v>361000</v>
      </c>
      <c r="H1910" s="73">
        <v>447000</v>
      </c>
    </row>
    <row r="1911" spans="1:8">
      <c r="A1911" s="71" t="str">
        <f t="shared" si="29"/>
        <v>Tioga County, NY</v>
      </c>
      <c r="B1911" t="s">
        <v>2845</v>
      </c>
      <c r="C1911" t="s">
        <v>2905</v>
      </c>
      <c r="D1911" t="s">
        <v>2852</v>
      </c>
      <c r="E1911" s="73">
        <v>171000</v>
      </c>
      <c r="F1911" s="73">
        <v>219000</v>
      </c>
      <c r="G1911" s="73">
        <v>265000</v>
      </c>
      <c r="H1911" s="73">
        <v>328000</v>
      </c>
    </row>
    <row r="1912" spans="1:8">
      <c r="A1912" s="71" t="str">
        <f t="shared" si="29"/>
        <v>Tompkins County, NY</v>
      </c>
      <c r="B1912" t="s">
        <v>2845</v>
      </c>
      <c r="C1912" t="s">
        <v>2906</v>
      </c>
      <c r="D1912" t="s">
        <v>2907</v>
      </c>
      <c r="E1912" s="73">
        <v>228000</v>
      </c>
      <c r="F1912" s="73">
        <v>292000</v>
      </c>
      <c r="G1912" s="73">
        <v>353000</v>
      </c>
      <c r="H1912" s="73">
        <v>438000</v>
      </c>
    </row>
    <row r="1913" spans="1:8">
      <c r="A1913" s="71" t="str">
        <f t="shared" si="29"/>
        <v>Ulster County, NY</v>
      </c>
      <c r="B1913" t="s">
        <v>2845</v>
      </c>
      <c r="C1913" t="s">
        <v>2908</v>
      </c>
      <c r="D1913" t="s">
        <v>2909</v>
      </c>
      <c r="E1913" s="73">
        <v>285000</v>
      </c>
      <c r="F1913" s="73">
        <v>365000</v>
      </c>
      <c r="G1913" s="73">
        <v>442000</v>
      </c>
      <c r="H1913" s="73">
        <v>547000</v>
      </c>
    </row>
    <row r="1914" spans="1:8">
      <c r="A1914" s="71" t="str">
        <f t="shared" si="29"/>
        <v>Warren County, NY</v>
      </c>
      <c r="B1914" t="s">
        <v>2845</v>
      </c>
      <c r="C1914" t="s">
        <v>982</v>
      </c>
      <c r="D1914" t="s">
        <v>2910</v>
      </c>
      <c r="E1914" s="73">
        <v>228000</v>
      </c>
      <c r="F1914" s="73">
        <v>292000</v>
      </c>
      <c r="G1914" s="73">
        <v>354000</v>
      </c>
      <c r="H1914" s="73">
        <v>439000</v>
      </c>
    </row>
    <row r="1915" spans="1:8">
      <c r="A1915" s="71" t="str">
        <f t="shared" si="29"/>
        <v>Washington County, NY</v>
      </c>
      <c r="B1915" t="s">
        <v>2845</v>
      </c>
      <c r="C1915" t="s">
        <v>215</v>
      </c>
      <c r="D1915" t="s">
        <v>2910</v>
      </c>
      <c r="E1915" s="73">
        <v>200000</v>
      </c>
      <c r="F1915" s="73">
        <v>257000</v>
      </c>
      <c r="G1915" s="73">
        <v>311000</v>
      </c>
      <c r="H1915" s="73">
        <v>385000</v>
      </c>
    </row>
    <row r="1916" spans="1:8">
      <c r="A1916" s="71" t="str">
        <f t="shared" si="29"/>
        <v>Wayne County, NY</v>
      </c>
      <c r="B1916" t="s">
        <v>2845</v>
      </c>
      <c r="C1916" t="s">
        <v>985</v>
      </c>
      <c r="D1916" t="s">
        <v>2881</v>
      </c>
      <c r="E1916" s="73">
        <v>173000</v>
      </c>
      <c r="F1916" s="73">
        <v>222000</v>
      </c>
      <c r="G1916" s="73">
        <v>269000</v>
      </c>
      <c r="H1916" s="73">
        <v>333000</v>
      </c>
    </row>
    <row r="1917" spans="1:8">
      <c r="A1917" s="71" t="str">
        <f t="shared" si="29"/>
        <v>Westchester County, NY</v>
      </c>
      <c r="B1917" t="s">
        <v>2845</v>
      </c>
      <c r="C1917" t="s">
        <v>2911</v>
      </c>
      <c r="D1917" t="s">
        <v>2912</v>
      </c>
      <c r="E1917" s="73">
        <v>556000</v>
      </c>
      <c r="F1917" s="73">
        <v>711000</v>
      </c>
      <c r="G1917" s="73">
        <v>861000</v>
      </c>
      <c r="H1917" s="73">
        <v>1067000</v>
      </c>
    </row>
    <row r="1918" spans="1:8">
      <c r="A1918" s="71" t="str">
        <f t="shared" si="29"/>
        <v>Wyoming County, NY</v>
      </c>
      <c r="B1918" t="s">
        <v>2845</v>
      </c>
      <c r="C1918" t="s">
        <v>2913</v>
      </c>
      <c r="D1918" t="s">
        <v>2914</v>
      </c>
      <c r="E1918" s="73">
        <v>171000</v>
      </c>
      <c r="F1918" s="73">
        <v>219000</v>
      </c>
      <c r="G1918" s="73">
        <v>265000</v>
      </c>
      <c r="H1918" s="73">
        <v>328000</v>
      </c>
    </row>
    <row r="1919" spans="1:8">
      <c r="A1919" s="71" t="str">
        <f t="shared" si="29"/>
        <v>Yates County, NY</v>
      </c>
      <c r="B1919" t="s">
        <v>2845</v>
      </c>
      <c r="C1919" t="s">
        <v>2915</v>
      </c>
      <c r="D1919" t="s">
        <v>2916</v>
      </c>
      <c r="E1919" s="73">
        <v>171000</v>
      </c>
      <c r="F1919" s="73">
        <v>219000</v>
      </c>
      <c r="G1919" s="73">
        <v>265000</v>
      </c>
      <c r="H1919" s="73">
        <v>328000</v>
      </c>
    </row>
    <row r="1920" spans="1:8">
      <c r="A1920" s="71" t="str">
        <f t="shared" si="29"/>
        <v>Alamance County, NC</v>
      </c>
      <c r="B1920" t="s">
        <v>2917</v>
      </c>
      <c r="C1920" t="s">
        <v>2918</v>
      </c>
      <c r="D1920" t="s">
        <v>2919</v>
      </c>
      <c r="E1920" s="73">
        <v>198000</v>
      </c>
      <c r="F1920" s="73">
        <v>253000</v>
      </c>
      <c r="G1920" s="73">
        <v>306000</v>
      </c>
      <c r="H1920" s="73">
        <v>379000</v>
      </c>
    </row>
    <row r="1921" spans="1:8">
      <c r="A1921" s="71" t="str">
        <f t="shared" si="29"/>
        <v>Alexander County, NC</v>
      </c>
      <c r="B1921" t="s">
        <v>2917</v>
      </c>
      <c r="C1921" t="s">
        <v>1085</v>
      </c>
      <c r="D1921" t="s">
        <v>2920</v>
      </c>
      <c r="E1921" s="73">
        <v>198000</v>
      </c>
      <c r="F1921" s="73">
        <v>254000</v>
      </c>
      <c r="G1921" s="73">
        <v>307000</v>
      </c>
      <c r="H1921" s="73">
        <v>381000</v>
      </c>
    </row>
    <row r="1922" spans="1:8">
      <c r="A1922" s="71" t="str">
        <f t="shared" si="29"/>
        <v>Alleghany County, NC</v>
      </c>
      <c r="B1922" t="s">
        <v>2917</v>
      </c>
      <c r="C1922" t="s">
        <v>2921</v>
      </c>
      <c r="D1922" t="s">
        <v>2922</v>
      </c>
      <c r="E1922" s="73">
        <v>193000</v>
      </c>
      <c r="F1922" s="73">
        <v>247000</v>
      </c>
      <c r="G1922" s="73">
        <v>299000</v>
      </c>
      <c r="H1922" s="73">
        <v>370000</v>
      </c>
    </row>
    <row r="1923" spans="1:8">
      <c r="A1923" s="71" t="str">
        <f t="shared" si="29"/>
        <v>Anson County, NC</v>
      </c>
      <c r="B1923" t="s">
        <v>2917</v>
      </c>
      <c r="C1923" t="s">
        <v>2923</v>
      </c>
      <c r="D1923" t="s">
        <v>2924</v>
      </c>
      <c r="E1923" s="73">
        <v>193000</v>
      </c>
      <c r="F1923" s="73">
        <v>247000</v>
      </c>
      <c r="G1923" s="73">
        <v>299000</v>
      </c>
      <c r="H1923" s="73">
        <v>370000</v>
      </c>
    </row>
    <row r="1924" spans="1:8">
      <c r="A1924" s="71" t="str">
        <f t="shared" ref="A1924:A1987" si="30">C1924&amp;", "&amp;B1924</f>
        <v>Ashe County, NC</v>
      </c>
      <c r="B1924" t="s">
        <v>2917</v>
      </c>
      <c r="C1924" t="s">
        <v>2925</v>
      </c>
      <c r="D1924" t="s">
        <v>2926</v>
      </c>
      <c r="E1924" s="73">
        <v>204000</v>
      </c>
      <c r="F1924" s="73">
        <v>261000</v>
      </c>
      <c r="G1924" s="73">
        <v>317000</v>
      </c>
      <c r="H1924" s="73">
        <v>392000</v>
      </c>
    </row>
    <row r="1925" spans="1:8">
      <c r="A1925" s="71" t="str">
        <f t="shared" si="30"/>
        <v>Avery County, NC</v>
      </c>
      <c r="B1925" t="s">
        <v>2917</v>
      </c>
      <c r="C1925" t="s">
        <v>2927</v>
      </c>
      <c r="D1925" t="s">
        <v>2928</v>
      </c>
      <c r="E1925" s="73">
        <v>200000</v>
      </c>
      <c r="F1925" s="73">
        <v>255000</v>
      </c>
      <c r="G1925" s="73">
        <v>309000</v>
      </c>
      <c r="H1925" s="73">
        <v>383000</v>
      </c>
    </row>
    <row r="1926" spans="1:8">
      <c r="A1926" s="71" t="str">
        <f t="shared" si="30"/>
        <v>Beaufort County, NC</v>
      </c>
      <c r="B1926" t="s">
        <v>2917</v>
      </c>
      <c r="C1926" t="s">
        <v>2929</v>
      </c>
      <c r="D1926" t="s">
        <v>2930</v>
      </c>
      <c r="E1926" s="73">
        <v>193000</v>
      </c>
      <c r="F1926" s="73">
        <v>247000</v>
      </c>
      <c r="G1926" s="73">
        <v>299000</v>
      </c>
      <c r="H1926" s="73">
        <v>370000</v>
      </c>
    </row>
    <row r="1927" spans="1:8">
      <c r="A1927" s="71" t="str">
        <f t="shared" si="30"/>
        <v>Bertie County, NC</v>
      </c>
      <c r="B1927" t="s">
        <v>2917</v>
      </c>
      <c r="C1927" t="s">
        <v>2931</v>
      </c>
      <c r="D1927" t="s">
        <v>2932</v>
      </c>
      <c r="E1927" s="73">
        <v>193000</v>
      </c>
      <c r="F1927" s="73">
        <v>247000</v>
      </c>
      <c r="G1927" s="73">
        <v>299000</v>
      </c>
      <c r="H1927" s="73">
        <v>370000</v>
      </c>
    </row>
    <row r="1928" spans="1:8">
      <c r="A1928" s="71" t="str">
        <f t="shared" si="30"/>
        <v>Bladen County, NC</v>
      </c>
      <c r="B1928" t="s">
        <v>2917</v>
      </c>
      <c r="C1928" t="s">
        <v>2933</v>
      </c>
      <c r="D1928" t="s">
        <v>2934</v>
      </c>
      <c r="E1928" s="73">
        <v>193000</v>
      </c>
      <c r="F1928" s="73">
        <v>247000</v>
      </c>
      <c r="G1928" s="73">
        <v>299000</v>
      </c>
      <c r="H1928" s="73">
        <v>370000</v>
      </c>
    </row>
    <row r="1929" spans="1:8">
      <c r="A1929" s="71" t="str">
        <f t="shared" si="30"/>
        <v>Brunswick County, NC</v>
      </c>
      <c r="B1929" t="s">
        <v>2917</v>
      </c>
      <c r="C1929" t="s">
        <v>2935</v>
      </c>
      <c r="D1929" t="s">
        <v>2936</v>
      </c>
      <c r="E1929" s="73">
        <v>295000</v>
      </c>
      <c r="F1929" s="73">
        <v>377000</v>
      </c>
      <c r="G1929" s="73">
        <v>456000</v>
      </c>
      <c r="H1929" s="73">
        <v>565000</v>
      </c>
    </row>
    <row r="1930" spans="1:8">
      <c r="A1930" s="71" t="str">
        <f t="shared" si="30"/>
        <v>Buncombe County, NC</v>
      </c>
      <c r="B1930" t="s">
        <v>2917</v>
      </c>
      <c r="C1930" t="s">
        <v>2937</v>
      </c>
      <c r="D1930" t="s">
        <v>2938</v>
      </c>
      <c r="E1930" s="73">
        <v>314000</v>
      </c>
      <c r="F1930" s="73">
        <v>401000</v>
      </c>
      <c r="G1930" s="73">
        <v>486000</v>
      </c>
      <c r="H1930" s="73">
        <v>602000</v>
      </c>
    </row>
    <row r="1931" spans="1:8">
      <c r="A1931" s="71" t="str">
        <f t="shared" si="30"/>
        <v>Burke County, NC</v>
      </c>
      <c r="B1931" t="s">
        <v>2917</v>
      </c>
      <c r="C1931" t="s">
        <v>810</v>
      </c>
      <c r="D1931" t="s">
        <v>2920</v>
      </c>
      <c r="E1931" s="73">
        <v>198000</v>
      </c>
      <c r="F1931" s="73">
        <v>254000</v>
      </c>
      <c r="G1931" s="73">
        <v>307000</v>
      </c>
      <c r="H1931" s="73">
        <v>381000</v>
      </c>
    </row>
    <row r="1932" spans="1:8">
      <c r="A1932" s="71" t="str">
        <f t="shared" si="30"/>
        <v>Cabarrus County, NC</v>
      </c>
      <c r="B1932" t="s">
        <v>2917</v>
      </c>
      <c r="C1932" t="s">
        <v>2939</v>
      </c>
      <c r="D1932" t="s">
        <v>2940</v>
      </c>
      <c r="E1932" s="73">
        <v>257000</v>
      </c>
      <c r="F1932" s="73">
        <v>329000</v>
      </c>
      <c r="G1932" s="73">
        <v>398000</v>
      </c>
      <c r="H1932" s="73">
        <v>493000</v>
      </c>
    </row>
    <row r="1933" spans="1:8">
      <c r="A1933" s="71" t="str">
        <f t="shared" si="30"/>
        <v>Caldwell County, NC</v>
      </c>
      <c r="B1933" t="s">
        <v>2917</v>
      </c>
      <c r="C1933" t="s">
        <v>1655</v>
      </c>
      <c r="D1933" t="s">
        <v>2920</v>
      </c>
      <c r="E1933" s="73">
        <v>198000</v>
      </c>
      <c r="F1933" s="73">
        <v>254000</v>
      </c>
      <c r="G1933" s="73">
        <v>307000</v>
      </c>
      <c r="H1933" s="73">
        <v>381000</v>
      </c>
    </row>
    <row r="1934" spans="1:8">
      <c r="A1934" s="71" t="str">
        <f t="shared" si="30"/>
        <v>Camden County, NC</v>
      </c>
      <c r="B1934" t="s">
        <v>2917</v>
      </c>
      <c r="C1934" t="s">
        <v>815</v>
      </c>
      <c r="D1934" t="s">
        <v>2941</v>
      </c>
      <c r="E1934" s="73">
        <v>237000</v>
      </c>
      <c r="F1934" s="73">
        <v>303000</v>
      </c>
      <c r="G1934" s="73">
        <v>367000</v>
      </c>
      <c r="H1934" s="73">
        <v>455000</v>
      </c>
    </row>
    <row r="1935" spans="1:8">
      <c r="A1935" s="71" t="str">
        <f t="shared" si="30"/>
        <v>Carteret County, NC</v>
      </c>
      <c r="B1935" t="s">
        <v>2917</v>
      </c>
      <c r="C1935" t="s">
        <v>2942</v>
      </c>
      <c r="D1935" t="s">
        <v>2943</v>
      </c>
      <c r="E1935" s="73">
        <v>313000</v>
      </c>
      <c r="F1935" s="73">
        <v>401000</v>
      </c>
      <c r="G1935" s="73">
        <v>485000</v>
      </c>
      <c r="H1935" s="73">
        <v>601000</v>
      </c>
    </row>
    <row r="1936" spans="1:8">
      <c r="A1936" s="71" t="str">
        <f t="shared" si="30"/>
        <v>Caswell County, NC</v>
      </c>
      <c r="B1936" t="s">
        <v>2917</v>
      </c>
      <c r="C1936" t="s">
        <v>2944</v>
      </c>
      <c r="D1936" t="s">
        <v>2945</v>
      </c>
      <c r="E1936" s="73">
        <v>193000</v>
      </c>
      <c r="F1936" s="73">
        <v>247000</v>
      </c>
      <c r="G1936" s="73">
        <v>299000</v>
      </c>
      <c r="H1936" s="73">
        <v>370000</v>
      </c>
    </row>
    <row r="1937" spans="1:8">
      <c r="A1937" s="71" t="str">
        <f t="shared" si="30"/>
        <v>Catawba County, NC</v>
      </c>
      <c r="B1937" t="s">
        <v>2917</v>
      </c>
      <c r="C1937" t="s">
        <v>2946</v>
      </c>
      <c r="D1937" t="s">
        <v>2920</v>
      </c>
      <c r="E1937" s="73">
        <v>209000</v>
      </c>
      <c r="F1937" s="73">
        <v>268000</v>
      </c>
      <c r="G1937" s="73">
        <v>324000</v>
      </c>
      <c r="H1937" s="73">
        <v>401000</v>
      </c>
    </row>
    <row r="1938" spans="1:8">
      <c r="A1938" s="71" t="str">
        <f t="shared" si="30"/>
        <v>Chatham County, NC</v>
      </c>
      <c r="B1938" t="s">
        <v>2917</v>
      </c>
      <c r="C1938" t="s">
        <v>823</v>
      </c>
      <c r="D1938" t="s">
        <v>2947</v>
      </c>
      <c r="E1938" s="73">
        <v>304000</v>
      </c>
      <c r="F1938" s="73">
        <v>389000</v>
      </c>
      <c r="G1938" s="73">
        <v>471000</v>
      </c>
      <c r="H1938" s="73">
        <v>584000</v>
      </c>
    </row>
    <row r="1939" spans="1:8">
      <c r="A1939" s="71" t="str">
        <f t="shared" si="30"/>
        <v>Cherokee County, NC</v>
      </c>
      <c r="B1939" t="s">
        <v>2917</v>
      </c>
      <c r="C1939" t="s">
        <v>112</v>
      </c>
      <c r="D1939" t="s">
        <v>2948</v>
      </c>
      <c r="E1939" s="73">
        <v>193000</v>
      </c>
      <c r="F1939" s="73">
        <v>247000</v>
      </c>
      <c r="G1939" s="73">
        <v>299000</v>
      </c>
      <c r="H1939" s="73">
        <v>370000</v>
      </c>
    </row>
    <row r="1940" spans="1:8">
      <c r="A1940" s="71" t="str">
        <f t="shared" si="30"/>
        <v>Chowan County, NC</v>
      </c>
      <c r="B1940" t="s">
        <v>2917</v>
      </c>
      <c r="C1940" t="s">
        <v>2949</v>
      </c>
      <c r="D1940" t="s">
        <v>2950</v>
      </c>
      <c r="E1940" s="73">
        <v>193000</v>
      </c>
      <c r="F1940" s="73">
        <v>247000</v>
      </c>
      <c r="G1940" s="73">
        <v>299000</v>
      </c>
      <c r="H1940" s="73">
        <v>370000</v>
      </c>
    </row>
    <row r="1941" spans="1:8">
      <c r="A1941" s="71" t="str">
        <f t="shared" si="30"/>
        <v>Clay County, NC</v>
      </c>
      <c r="B1941" t="s">
        <v>2917</v>
      </c>
      <c r="C1941" t="s">
        <v>124</v>
      </c>
      <c r="D1941" t="s">
        <v>2951</v>
      </c>
      <c r="E1941" s="73">
        <v>199000</v>
      </c>
      <c r="F1941" s="73">
        <v>255000</v>
      </c>
      <c r="G1941" s="73">
        <v>309000</v>
      </c>
      <c r="H1941" s="73">
        <v>382000</v>
      </c>
    </row>
    <row r="1942" spans="1:8">
      <c r="A1942" s="71" t="str">
        <f t="shared" si="30"/>
        <v>Cleveland County, NC</v>
      </c>
      <c r="B1942" t="s">
        <v>2917</v>
      </c>
      <c r="C1942" t="s">
        <v>330</v>
      </c>
      <c r="D1942" t="s">
        <v>2952</v>
      </c>
      <c r="E1942" s="73">
        <v>193000</v>
      </c>
      <c r="F1942" s="73">
        <v>247000</v>
      </c>
      <c r="G1942" s="73">
        <v>299000</v>
      </c>
      <c r="H1942" s="73">
        <v>370000</v>
      </c>
    </row>
    <row r="1943" spans="1:8">
      <c r="A1943" s="71" t="str">
        <f t="shared" si="30"/>
        <v>Columbus County, NC</v>
      </c>
      <c r="B1943" t="s">
        <v>2917</v>
      </c>
      <c r="C1943" t="s">
        <v>2953</v>
      </c>
      <c r="D1943" t="s">
        <v>2954</v>
      </c>
      <c r="E1943" s="73">
        <v>193000</v>
      </c>
      <c r="F1943" s="73">
        <v>247000</v>
      </c>
      <c r="G1943" s="73">
        <v>299000</v>
      </c>
      <c r="H1943" s="73">
        <v>370000</v>
      </c>
    </row>
    <row r="1944" spans="1:8">
      <c r="A1944" s="71" t="str">
        <f t="shared" si="30"/>
        <v>Craven County, NC</v>
      </c>
      <c r="B1944" t="s">
        <v>2917</v>
      </c>
      <c r="C1944" t="s">
        <v>2955</v>
      </c>
      <c r="D1944" t="s">
        <v>2956</v>
      </c>
      <c r="E1944" s="73">
        <v>193000</v>
      </c>
      <c r="F1944" s="73">
        <v>247000</v>
      </c>
      <c r="G1944" s="73">
        <v>299000</v>
      </c>
      <c r="H1944" s="73">
        <v>370000</v>
      </c>
    </row>
    <row r="1945" spans="1:8">
      <c r="A1945" s="71" t="str">
        <f t="shared" si="30"/>
        <v>Cumberland County, NC</v>
      </c>
      <c r="B1945" t="s">
        <v>2917</v>
      </c>
      <c r="C1945" t="s">
        <v>1109</v>
      </c>
      <c r="D1945" t="s">
        <v>2957</v>
      </c>
      <c r="E1945" s="73">
        <v>193000</v>
      </c>
      <c r="F1945" s="73">
        <v>247000</v>
      </c>
      <c r="G1945" s="73">
        <v>299000</v>
      </c>
      <c r="H1945" s="73">
        <v>370000</v>
      </c>
    </row>
    <row r="1946" spans="1:8">
      <c r="A1946" s="71" t="str">
        <f t="shared" si="30"/>
        <v>Currituck County, NC</v>
      </c>
      <c r="B1946" t="s">
        <v>2917</v>
      </c>
      <c r="C1946" t="s">
        <v>2958</v>
      </c>
      <c r="D1946" t="s">
        <v>2959</v>
      </c>
      <c r="E1946" s="73">
        <v>308000</v>
      </c>
      <c r="F1946" s="73">
        <v>394000</v>
      </c>
      <c r="G1946" s="73">
        <v>477000</v>
      </c>
      <c r="H1946" s="73">
        <v>591000</v>
      </c>
    </row>
    <row r="1947" spans="1:8">
      <c r="A1947" s="71" t="str">
        <f t="shared" si="30"/>
        <v>Dare County, NC</v>
      </c>
      <c r="B1947" t="s">
        <v>2917</v>
      </c>
      <c r="C1947" t="s">
        <v>2960</v>
      </c>
      <c r="D1947" t="s">
        <v>2961</v>
      </c>
      <c r="E1947" s="73">
        <v>385000</v>
      </c>
      <c r="F1947" s="73">
        <v>493000</v>
      </c>
      <c r="G1947" s="73">
        <v>597000</v>
      </c>
      <c r="H1947" s="73">
        <v>740000</v>
      </c>
    </row>
    <row r="1948" spans="1:8">
      <c r="A1948" s="71" t="str">
        <f t="shared" si="30"/>
        <v>Davidson County, NC</v>
      </c>
      <c r="B1948" t="s">
        <v>2917</v>
      </c>
      <c r="C1948" t="s">
        <v>2962</v>
      </c>
      <c r="D1948" t="s">
        <v>2963</v>
      </c>
      <c r="E1948" s="73">
        <v>193000</v>
      </c>
      <c r="F1948" s="73">
        <v>247000</v>
      </c>
      <c r="G1948" s="73">
        <v>299000</v>
      </c>
      <c r="H1948" s="73">
        <v>370000</v>
      </c>
    </row>
    <row r="1949" spans="1:8">
      <c r="A1949" s="71" t="str">
        <f t="shared" si="30"/>
        <v>Davie County, NC</v>
      </c>
      <c r="B1949" t="s">
        <v>2917</v>
      </c>
      <c r="C1949" t="s">
        <v>2964</v>
      </c>
      <c r="D1949" t="s">
        <v>2965</v>
      </c>
      <c r="E1949" s="73">
        <v>204000</v>
      </c>
      <c r="F1949" s="73">
        <v>261000</v>
      </c>
      <c r="G1949" s="73">
        <v>316000</v>
      </c>
      <c r="H1949" s="73">
        <v>392000</v>
      </c>
    </row>
    <row r="1950" spans="1:8">
      <c r="A1950" s="71" t="str">
        <f t="shared" si="30"/>
        <v>Duplin County, NC</v>
      </c>
      <c r="B1950" t="s">
        <v>2917</v>
      </c>
      <c r="C1950" t="s">
        <v>2966</v>
      </c>
      <c r="D1950" t="s">
        <v>2967</v>
      </c>
      <c r="E1950" s="73">
        <v>193000</v>
      </c>
      <c r="F1950" s="73">
        <v>247000</v>
      </c>
      <c r="G1950" s="73">
        <v>299000</v>
      </c>
      <c r="H1950" s="73">
        <v>370000</v>
      </c>
    </row>
    <row r="1951" spans="1:8">
      <c r="A1951" s="71" t="str">
        <f t="shared" si="30"/>
        <v>Durham County, NC</v>
      </c>
      <c r="B1951" t="s">
        <v>2917</v>
      </c>
      <c r="C1951" t="s">
        <v>2968</v>
      </c>
      <c r="D1951" t="s">
        <v>2947</v>
      </c>
      <c r="E1951" s="73">
        <v>295000</v>
      </c>
      <c r="F1951" s="73">
        <v>377000</v>
      </c>
      <c r="G1951" s="73">
        <v>456000</v>
      </c>
      <c r="H1951" s="73">
        <v>565000</v>
      </c>
    </row>
    <row r="1952" spans="1:8">
      <c r="A1952" s="71" t="str">
        <f t="shared" si="30"/>
        <v>Edgecombe County, NC</v>
      </c>
      <c r="B1952" t="s">
        <v>2917</v>
      </c>
      <c r="C1952" t="s">
        <v>2969</v>
      </c>
      <c r="D1952" t="s">
        <v>2970</v>
      </c>
      <c r="E1952" s="73">
        <v>193000</v>
      </c>
      <c r="F1952" s="73">
        <v>247000</v>
      </c>
      <c r="G1952" s="73">
        <v>299000</v>
      </c>
      <c r="H1952" s="73">
        <v>370000</v>
      </c>
    </row>
    <row r="1953" spans="1:8">
      <c r="A1953" s="71" t="str">
        <f t="shared" si="30"/>
        <v>Forsyth County, NC</v>
      </c>
      <c r="B1953" t="s">
        <v>2917</v>
      </c>
      <c r="C1953" t="s">
        <v>863</v>
      </c>
      <c r="D1953" t="s">
        <v>2965</v>
      </c>
      <c r="E1953" s="73">
        <v>200000</v>
      </c>
      <c r="F1953" s="73">
        <v>255000</v>
      </c>
      <c r="G1953" s="73">
        <v>309000</v>
      </c>
      <c r="H1953" s="73">
        <v>383000</v>
      </c>
    </row>
    <row r="1954" spans="1:8">
      <c r="A1954" s="71" t="str">
        <f t="shared" si="30"/>
        <v>Franklin County, NC</v>
      </c>
      <c r="B1954" t="s">
        <v>2917</v>
      </c>
      <c r="C1954" t="s">
        <v>155</v>
      </c>
      <c r="D1954" t="s">
        <v>2971</v>
      </c>
      <c r="E1954" s="73">
        <v>280000</v>
      </c>
      <c r="F1954" s="73">
        <v>359000</v>
      </c>
      <c r="G1954" s="73">
        <v>435000</v>
      </c>
      <c r="H1954" s="73">
        <v>539000</v>
      </c>
    </row>
    <row r="1955" spans="1:8">
      <c r="A1955" s="71" t="str">
        <f t="shared" si="30"/>
        <v>Gaston County, NC</v>
      </c>
      <c r="B1955" t="s">
        <v>2917</v>
      </c>
      <c r="C1955" t="s">
        <v>2972</v>
      </c>
      <c r="D1955" t="s">
        <v>2940</v>
      </c>
      <c r="E1955" s="73">
        <v>257000</v>
      </c>
      <c r="F1955" s="73">
        <v>329000</v>
      </c>
      <c r="G1955" s="73">
        <v>398000</v>
      </c>
      <c r="H1955" s="73">
        <v>493000</v>
      </c>
    </row>
    <row r="1956" spans="1:8">
      <c r="A1956" s="71" t="str">
        <f t="shared" si="30"/>
        <v>Gates County, NC</v>
      </c>
      <c r="B1956" t="s">
        <v>2917</v>
      </c>
      <c r="C1956" t="s">
        <v>2973</v>
      </c>
      <c r="D1956" t="s">
        <v>2974</v>
      </c>
      <c r="E1956" s="73">
        <v>193000</v>
      </c>
      <c r="F1956" s="73">
        <v>247000</v>
      </c>
      <c r="G1956" s="73">
        <v>299000</v>
      </c>
      <c r="H1956" s="73">
        <v>370000</v>
      </c>
    </row>
    <row r="1957" spans="1:8">
      <c r="A1957" s="71" t="str">
        <f t="shared" si="30"/>
        <v>Graham County, NC</v>
      </c>
      <c r="B1957" t="s">
        <v>2917</v>
      </c>
      <c r="C1957" t="s">
        <v>287</v>
      </c>
      <c r="D1957" t="s">
        <v>2975</v>
      </c>
      <c r="E1957" s="73">
        <v>193000</v>
      </c>
      <c r="F1957" s="73">
        <v>247000</v>
      </c>
      <c r="G1957" s="73">
        <v>299000</v>
      </c>
      <c r="H1957" s="73">
        <v>370000</v>
      </c>
    </row>
    <row r="1958" spans="1:8">
      <c r="A1958" s="71" t="str">
        <f t="shared" si="30"/>
        <v>Granville County, NC</v>
      </c>
      <c r="B1958" t="s">
        <v>2917</v>
      </c>
      <c r="C1958" t="s">
        <v>2976</v>
      </c>
      <c r="D1958" t="s">
        <v>2977</v>
      </c>
      <c r="E1958" s="73">
        <v>233000</v>
      </c>
      <c r="F1958" s="73">
        <v>298000</v>
      </c>
      <c r="G1958" s="73">
        <v>361000</v>
      </c>
      <c r="H1958" s="73">
        <v>447000</v>
      </c>
    </row>
    <row r="1959" spans="1:8">
      <c r="A1959" s="71" t="str">
        <f t="shared" si="30"/>
        <v>Greene County, NC</v>
      </c>
      <c r="B1959" t="s">
        <v>2917</v>
      </c>
      <c r="C1959" t="s">
        <v>159</v>
      </c>
      <c r="D1959" t="s">
        <v>2978</v>
      </c>
      <c r="E1959" s="73">
        <v>193000</v>
      </c>
      <c r="F1959" s="73">
        <v>247000</v>
      </c>
      <c r="G1959" s="73">
        <v>299000</v>
      </c>
      <c r="H1959" s="73">
        <v>370000</v>
      </c>
    </row>
    <row r="1960" spans="1:8">
      <c r="A1960" s="71" t="str">
        <f t="shared" si="30"/>
        <v>Guilford County, NC</v>
      </c>
      <c r="B1960" t="s">
        <v>2917</v>
      </c>
      <c r="C1960" t="s">
        <v>2979</v>
      </c>
      <c r="D1960" t="s">
        <v>2980</v>
      </c>
      <c r="E1960" s="73">
        <v>204000</v>
      </c>
      <c r="F1960" s="73">
        <v>261000</v>
      </c>
      <c r="G1960" s="73">
        <v>317000</v>
      </c>
      <c r="H1960" s="73">
        <v>392000</v>
      </c>
    </row>
    <row r="1961" spans="1:8">
      <c r="A1961" s="71" t="str">
        <f t="shared" si="30"/>
        <v>Halifax County, NC</v>
      </c>
      <c r="B1961" t="s">
        <v>2917</v>
      </c>
      <c r="C1961" t="s">
        <v>2981</v>
      </c>
      <c r="D1961" t="s">
        <v>2982</v>
      </c>
      <c r="E1961" s="73">
        <v>193000</v>
      </c>
      <c r="F1961" s="73">
        <v>247000</v>
      </c>
      <c r="G1961" s="73">
        <v>299000</v>
      </c>
      <c r="H1961" s="73">
        <v>370000</v>
      </c>
    </row>
    <row r="1962" spans="1:8">
      <c r="A1962" s="71" t="str">
        <f t="shared" si="30"/>
        <v>Harnett County, NC</v>
      </c>
      <c r="B1962" t="s">
        <v>2917</v>
      </c>
      <c r="C1962" t="s">
        <v>2983</v>
      </c>
      <c r="D1962" t="s">
        <v>2984</v>
      </c>
      <c r="E1962" s="73">
        <v>209000</v>
      </c>
      <c r="F1962" s="73">
        <v>267000</v>
      </c>
      <c r="G1962" s="73">
        <v>324000</v>
      </c>
      <c r="H1962" s="73">
        <v>401000</v>
      </c>
    </row>
    <row r="1963" spans="1:8">
      <c r="A1963" s="71" t="str">
        <f t="shared" si="30"/>
        <v>Haywood County, NC</v>
      </c>
      <c r="B1963" t="s">
        <v>2917</v>
      </c>
      <c r="C1963" t="s">
        <v>2985</v>
      </c>
      <c r="D1963" t="s">
        <v>2986</v>
      </c>
      <c r="E1963" s="73">
        <v>229000</v>
      </c>
      <c r="F1963" s="73">
        <v>293000</v>
      </c>
      <c r="G1963" s="73">
        <v>355000</v>
      </c>
      <c r="H1963" s="73">
        <v>439000</v>
      </c>
    </row>
    <row r="1964" spans="1:8">
      <c r="A1964" s="71" t="str">
        <f t="shared" si="30"/>
        <v>Henderson County, NC</v>
      </c>
      <c r="B1964" t="s">
        <v>2917</v>
      </c>
      <c r="C1964" t="s">
        <v>1134</v>
      </c>
      <c r="D1964" t="s">
        <v>2938</v>
      </c>
      <c r="E1964" s="73">
        <v>307000</v>
      </c>
      <c r="F1964" s="73">
        <v>393000</v>
      </c>
      <c r="G1964" s="73">
        <v>475000</v>
      </c>
      <c r="H1964" s="73">
        <v>589000</v>
      </c>
    </row>
    <row r="1965" spans="1:8">
      <c r="A1965" s="71" t="str">
        <f t="shared" si="30"/>
        <v>Hertford County, NC</v>
      </c>
      <c r="B1965" t="s">
        <v>2917</v>
      </c>
      <c r="C1965" t="s">
        <v>2987</v>
      </c>
      <c r="D1965" t="s">
        <v>2988</v>
      </c>
      <c r="E1965" s="73">
        <v>193000</v>
      </c>
      <c r="F1965" s="73">
        <v>247000</v>
      </c>
      <c r="G1965" s="73">
        <v>299000</v>
      </c>
      <c r="H1965" s="73">
        <v>370000</v>
      </c>
    </row>
    <row r="1966" spans="1:8">
      <c r="A1966" s="71" t="str">
        <f t="shared" si="30"/>
        <v>Hoke County, NC</v>
      </c>
      <c r="B1966" t="s">
        <v>2917</v>
      </c>
      <c r="C1966" t="s">
        <v>2989</v>
      </c>
      <c r="D1966" t="s">
        <v>2990</v>
      </c>
      <c r="E1966" s="73">
        <v>193000</v>
      </c>
      <c r="F1966" s="73">
        <v>247000</v>
      </c>
      <c r="G1966" s="73">
        <v>299000</v>
      </c>
      <c r="H1966" s="73">
        <v>370000</v>
      </c>
    </row>
    <row r="1967" spans="1:8">
      <c r="A1967" s="71" t="str">
        <f t="shared" si="30"/>
        <v>Hyde County, NC</v>
      </c>
      <c r="B1967" t="s">
        <v>2917</v>
      </c>
      <c r="C1967" t="s">
        <v>2991</v>
      </c>
      <c r="D1967" t="s">
        <v>2992</v>
      </c>
      <c r="E1967" s="73">
        <v>337000</v>
      </c>
      <c r="F1967" s="73">
        <v>431000</v>
      </c>
      <c r="G1967" s="73">
        <v>522000</v>
      </c>
      <c r="H1967" s="73">
        <v>646000</v>
      </c>
    </row>
    <row r="1968" spans="1:8">
      <c r="A1968" s="71" t="str">
        <f t="shared" si="30"/>
        <v>Iredell County, NC</v>
      </c>
      <c r="B1968" t="s">
        <v>2917</v>
      </c>
      <c r="C1968" t="s">
        <v>2993</v>
      </c>
      <c r="D1968" t="s">
        <v>2994</v>
      </c>
      <c r="E1968" s="73">
        <v>247000</v>
      </c>
      <c r="F1968" s="73">
        <v>316000</v>
      </c>
      <c r="G1968" s="73">
        <v>383000</v>
      </c>
      <c r="H1968" s="73">
        <v>474000</v>
      </c>
    </row>
    <row r="1969" spans="1:8">
      <c r="A1969" s="71" t="str">
        <f t="shared" si="30"/>
        <v>Jackson County, NC</v>
      </c>
      <c r="B1969" t="s">
        <v>2917</v>
      </c>
      <c r="C1969" t="s">
        <v>166</v>
      </c>
      <c r="D1969" t="s">
        <v>2995</v>
      </c>
      <c r="E1969" s="73">
        <v>225000</v>
      </c>
      <c r="F1969" s="73">
        <v>288000</v>
      </c>
      <c r="G1969" s="73">
        <v>349000</v>
      </c>
      <c r="H1969" s="73">
        <v>432000</v>
      </c>
    </row>
    <row r="1970" spans="1:8">
      <c r="A1970" s="71" t="str">
        <f t="shared" si="30"/>
        <v>Johnston County, NC</v>
      </c>
      <c r="B1970" t="s">
        <v>2917</v>
      </c>
      <c r="C1970" t="s">
        <v>2996</v>
      </c>
      <c r="D1970" t="s">
        <v>2971</v>
      </c>
      <c r="E1970" s="73">
        <v>280000</v>
      </c>
      <c r="F1970" s="73">
        <v>359000</v>
      </c>
      <c r="G1970" s="73">
        <v>435000</v>
      </c>
      <c r="H1970" s="73">
        <v>539000</v>
      </c>
    </row>
    <row r="1971" spans="1:8">
      <c r="A1971" s="71" t="str">
        <f t="shared" si="30"/>
        <v>Jones County, NC</v>
      </c>
      <c r="B1971" t="s">
        <v>2917</v>
      </c>
      <c r="C1971" t="s">
        <v>899</v>
      </c>
      <c r="D1971" t="s">
        <v>2997</v>
      </c>
      <c r="E1971" s="73">
        <v>193000</v>
      </c>
      <c r="F1971" s="73">
        <v>247000</v>
      </c>
      <c r="G1971" s="73">
        <v>299000</v>
      </c>
      <c r="H1971" s="73">
        <v>370000</v>
      </c>
    </row>
    <row r="1972" spans="1:8">
      <c r="A1972" s="71" t="str">
        <f t="shared" si="30"/>
        <v>Lee County, NC</v>
      </c>
      <c r="B1972" t="s">
        <v>2917</v>
      </c>
      <c r="C1972" t="s">
        <v>174</v>
      </c>
      <c r="D1972" t="s">
        <v>2998</v>
      </c>
      <c r="E1972" s="73">
        <v>193000</v>
      </c>
      <c r="F1972" s="73">
        <v>247000</v>
      </c>
      <c r="G1972" s="73">
        <v>299000</v>
      </c>
      <c r="H1972" s="73">
        <v>370000</v>
      </c>
    </row>
    <row r="1973" spans="1:8">
      <c r="A1973" s="71" t="str">
        <f t="shared" si="30"/>
        <v>Lenoir County, NC</v>
      </c>
      <c r="B1973" t="s">
        <v>2917</v>
      </c>
      <c r="C1973" t="s">
        <v>2999</v>
      </c>
      <c r="D1973" t="s">
        <v>3000</v>
      </c>
      <c r="E1973" s="73">
        <v>193000</v>
      </c>
      <c r="F1973" s="73">
        <v>247000</v>
      </c>
      <c r="G1973" s="73">
        <v>299000</v>
      </c>
      <c r="H1973" s="73">
        <v>370000</v>
      </c>
    </row>
    <row r="1974" spans="1:8">
      <c r="A1974" s="71" t="str">
        <f t="shared" si="30"/>
        <v>Lincoln County, NC</v>
      </c>
      <c r="B1974" t="s">
        <v>2917</v>
      </c>
      <c r="C1974" t="s">
        <v>376</v>
      </c>
      <c r="D1974" t="s">
        <v>3001</v>
      </c>
      <c r="E1974" s="73">
        <v>252000</v>
      </c>
      <c r="F1974" s="73">
        <v>322000</v>
      </c>
      <c r="G1974" s="73">
        <v>390000</v>
      </c>
      <c r="H1974" s="73">
        <v>484000</v>
      </c>
    </row>
    <row r="1975" spans="1:8">
      <c r="A1975" s="71" t="str">
        <f t="shared" si="30"/>
        <v>McDowell County, NC</v>
      </c>
      <c r="B1975" t="s">
        <v>2917</v>
      </c>
      <c r="C1975" t="s">
        <v>3002</v>
      </c>
      <c r="D1975" t="s">
        <v>3003</v>
      </c>
      <c r="E1975" s="73">
        <v>193000</v>
      </c>
      <c r="F1975" s="73">
        <v>247000</v>
      </c>
      <c r="G1975" s="73">
        <v>299000</v>
      </c>
      <c r="H1975" s="73">
        <v>370000</v>
      </c>
    </row>
    <row r="1976" spans="1:8">
      <c r="A1976" s="71" t="str">
        <f t="shared" si="30"/>
        <v>Macon County, NC</v>
      </c>
      <c r="B1976" t="s">
        <v>2917</v>
      </c>
      <c r="C1976" t="s">
        <v>179</v>
      </c>
      <c r="D1976" t="s">
        <v>3004</v>
      </c>
      <c r="E1976" s="73">
        <v>214000</v>
      </c>
      <c r="F1976" s="73">
        <v>274000</v>
      </c>
      <c r="G1976" s="73">
        <v>331000</v>
      </c>
      <c r="H1976" s="73">
        <v>410000</v>
      </c>
    </row>
    <row r="1977" spans="1:8">
      <c r="A1977" s="71" t="str">
        <f t="shared" si="30"/>
        <v>Madison County, NC</v>
      </c>
      <c r="B1977" t="s">
        <v>2917</v>
      </c>
      <c r="C1977" t="s">
        <v>181</v>
      </c>
      <c r="D1977" t="s">
        <v>2938</v>
      </c>
      <c r="E1977" s="73">
        <v>307000</v>
      </c>
      <c r="F1977" s="73">
        <v>393000</v>
      </c>
      <c r="G1977" s="73">
        <v>475000</v>
      </c>
      <c r="H1977" s="73">
        <v>589000</v>
      </c>
    </row>
    <row r="1978" spans="1:8">
      <c r="A1978" s="71" t="str">
        <f t="shared" si="30"/>
        <v>Martin County, NC</v>
      </c>
      <c r="B1978" t="s">
        <v>2917</v>
      </c>
      <c r="C1978" t="s">
        <v>746</v>
      </c>
      <c r="D1978" t="s">
        <v>3005</v>
      </c>
      <c r="E1978" s="73">
        <v>193000</v>
      </c>
      <c r="F1978" s="73">
        <v>247000</v>
      </c>
      <c r="G1978" s="73">
        <v>299000</v>
      </c>
      <c r="H1978" s="73">
        <v>370000</v>
      </c>
    </row>
    <row r="1979" spans="1:8">
      <c r="A1979" s="71" t="str">
        <f t="shared" si="30"/>
        <v>Mecklenburg County, NC</v>
      </c>
      <c r="B1979" t="s">
        <v>2917</v>
      </c>
      <c r="C1979" t="s">
        <v>3006</v>
      </c>
      <c r="D1979" t="s">
        <v>2940</v>
      </c>
      <c r="E1979" s="73">
        <v>284000</v>
      </c>
      <c r="F1979" s="73">
        <v>364000</v>
      </c>
      <c r="G1979" s="73">
        <v>441000</v>
      </c>
      <c r="H1979" s="73">
        <v>546000</v>
      </c>
    </row>
    <row r="1980" spans="1:8">
      <c r="A1980" s="71" t="str">
        <f t="shared" si="30"/>
        <v>Mitchell County, NC</v>
      </c>
      <c r="B1980" t="s">
        <v>2917</v>
      </c>
      <c r="C1980" t="s">
        <v>916</v>
      </c>
      <c r="D1980" t="s">
        <v>3007</v>
      </c>
      <c r="E1980" s="73">
        <v>193000</v>
      </c>
      <c r="F1980" s="73">
        <v>247000</v>
      </c>
      <c r="G1980" s="73">
        <v>299000</v>
      </c>
      <c r="H1980" s="73">
        <v>370000</v>
      </c>
    </row>
    <row r="1981" spans="1:8">
      <c r="A1981" s="71" t="str">
        <f t="shared" si="30"/>
        <v>Montgomery County, NC</v>
      </c>
      <c r="B1981" t="s">
        <v>2917</v>
      </c>
      <c r="C1981" t="s">
        <v>192</v>
      </c>
      <c r="D1981" t="s">
        <v>3008</v>
      </c>
      <c r="E1981" s="73">
        <v>243000</v>
      </c>
      <c r="F1981" s="73">
        <v>311000</v>
      </c>
      <c r="G1981" s="73">
        <v>377000</v>
      </c>
      <c r="H1981" s="73">
        <v>466000</v>
      </c>
    </row>
    <row r="1982" spans="1:8">
      <c r="A1982" s="71" t="str">
        <f t="shared" si="30"/>
        <v>Moore County, NC</v>
      </c>
      <c r="B1982" t="s">
        <v>2917</v>
      </c>
      <c r="C1982" t="s">
        <v>3009</v>
      </c>
      <c r="D1982" t="s">
        <v>3010</v>
      </c>
      <c r="E1982" s="73">
        <v>278000</v>
      </c>
      <c r="F1982" s="73">
        <v>356000</v>
      </c>
      <c r="G1982" s="73">
        <v>431000</v>
      </c>
      <c r="H1982" s="73">
        <v>534000</v>
      </c>
    </row>
    <row r="1983" spans="1:8">
      <c r="A1983" s="71" t="str">
        <f t="shared" si="30"/>
        <v>Nash County, NC</v>
      </c>
      <c r="B1983" t="s">
        <v>2917</v>
      </c>
      <c r="C1983" t="s">
        <v>3011</v>
      </c>
      <c r="D1983" t="s">
        <v>2970</v>
      </c>
      <c r="E1983" s="73">
        <v>194000</v>
      </c>
      <c r="F1983" s="73">
        <v>248000</v>
      </c>
      <c r="G1983" s="73">
        <v>300000</v>
      </c>
      <c r="H1983" s="73">
        <v>372000</v>
      </c>
    </row>
    <row r="1984" spans="1:8">
      <c r="A1984" s="71" t="str">
        <f t="shared" si="30"/>
        <v>New Hanover County, NC</v>
      </c>
      <c r="B1984" t="s">
        <v>2917</v>
      </c>
      <c r="C1984" t="s">
        <v>3012</v>
      </c>
      <c r="D1984" t="s">
        <v>3013</v>
      </c>
      <c r="E1984" s="73">
        <v>263000</v>
      </c>
      <c r="F1984" s="73">
        <v>336000</v>
      </c>
      <c r="G1984" s="73">
        <v>407000</v>
      </c>
      <c r="H1984" s="73">
        <v>504000</v>
      </c>
    </row>
    <row r="1985" spans="1:8">
      <c r="A1985" s="71" t="str">
        <f t="shared" si="30"/>
        <v>Northampton County, NC</v>
      </c>
      <c r="B1985" t="s">
        <v>2917</v>
      </c>
      <c r="C1985" t="s">
        <v>3014</v>
      </c>
      <c r="D1985" t="s">
        <v>3015</v>
      </c>
      <c r="E1985" s="73">
        <v>200000</v>
      </c>
      <c r="F1985" s="73">
        <v>255000</v>
      </c>
      <c r="G1985" s="73">
        <v>309000</v>
      </c>
      <c r="H1985" s="73">
        <v>383000</v>
      </c>
    </row>
    <row r="1986" spans="1:8">
      <c r="A1986" s="71" t="str">
        <f t="shared" si="30"/>
        <v>Onslow County, NC</v>
      </c>
      <c r="B1986" t="s">
        <v>2917</v>
      </c>
      <c r="C1986" t="s">
        <v>3016</v>
      </c>
      <c r="D1986" t="s">
        <v>3017</v>
      </c>
      <c r="E1986" s="73">
        <v>193000</v>
      </c>
      <c r="F1986" s="73">
        <v>247000</v>
      </c>
      <c r="G1986" s="73">
        <v>299000</v>
      </c>
      <c r="H1986" s="73">
        <v>370000</v>
      </c>
    </row>
    <row r="1987" spans="1:8">
      <c r="A1987" s="71" t="str">
        <f t="shared" si="30"/>
        <v>Orange County, NC</v>
      </c>
      <c r="B1987" t="s">
        <v>2917</v>
      </c>
      <c r="C1987" t="s">
        <v>488</v>
      </c>
      <c r="D1987" t="s">
        <v>2947</v>
      </c>
      <c r="E1987" s="73">
        <v>363000</v>
      </c>
      <c r="F1987" s="73">
        <v>465000</v>
      </c>
      <c r="G1987" s="73">
        <v>563000</v>
      </c>
      <c r="H1987" s="73">
        <v>698000</v>
      </c>
    </row>
    <row r="1988" spans="1:8">
      <c r="A1988" s="71" t="str">
        <f t="shared" ref="A1988:A2051" si="31">C1988&amp;", "&amp;B1988</f>
        <v>Pamlico County, NC</v>
      </c>
      <c r="B1988" t="s">
        <v>2917</v>
      </c>
      <c r="C1988" t="s">
        <v>3018</v>
      </c>
      <c r="D1988" t="s">
        <v>3019</v>
      </c>
      <c r="E1988" s="73">
        <v>214000</v>
      </c>
      <c r="F1988" s="73">
        <v>274000</v>
      </c>
      <c r="G1988" s="73">
        <v>331000</v>
      </c>
      <c r="H1988" s="73">
        <v>410000</v>
      </c>
    </row>
    <row r="1989" spans="1:8">
      <c r="A1989" s="71" t="str">
        <f t="shared" si="31"/>
        <v>Pasquotank County, NC</v>
      </c>
      <c r="B1989" t="s">
        <v>2917</v>
      </c>
      <c r="C1989" t="s">
        <v>3020</v>
      </c>
      <c r="D1989" t="s">
        <v>3021</v>
      </c>
      <c r="E1989" s="73">
        <v>193000</v>
      </c>
      <c r="F1989" s="73">
        <v>247000</v>
      </c>
      <c r="G1989" s="73">
        <v>299000</v>
      </c>
      <c r="H1989" s="73">
        <v>370000</v>
      </c>
    </row>
    <row r="1990" spans="1:8">
      <c r="A1990" s="71" t="str">
        <f t="shared" si="31"/>
        <v>Pender County, NC</v>
      </c>
      <c r="B1990" t="s">
        <v>2917</v>
      </c>
      <c r="C1990" t="s">
        <v>3022</v>
      </c>
      <c r="D1990" t="s">
        <v>3023</v>
      </c>
      <c r="E1990" s="73">
        <v>295000</v>
      </c>
      <c r="F1990" s="73">
        <v>377000</v>
      </c>
      <c r="G1990" s="73">
        <v>456000</v>
      </c>
      <c r="H1990" s="73">
        <v>565000</v>
      </c>
    </row>
    <row r="1991" spans="1:8">
      <c r="A1991" s="71" t="str">
        <f t="shared" si="31"/>
        <v>Perquimans County, NC</v>
      </c>
      <c r="B1991" t="s">
        <v>2917</v>
      </c>
      <c r="C1991" t="s">
        <v>3024</v>
      </c>
      <c r="D1991" t="s">
        <v>3025</v>
      </c>
      <c r="E1991" s="73">
        <v>193000</v>
      </c>
      <c r="F1991" s="73">
        <v>247000</v>
      </c>
      <c r="G1991" s="73">
        <v>299000</v>
      </c>
      <c r="H1991" s="73">
        <v>370000</v>
      </c>
    </row>
    <row r="1992" spans="1:8">
      <c r="A1992" s="71" t="str">
        <f t="shared" si="31"/>
        <v>Person County, NC</v>
      </c>
      <c r="B1992" t="s">
        <v>2917</v>
      </c>
      <c r="C1992" t="s">
        <v>3026</v>
      </c>
      <c r="D1992" t="s">
        <v>3027</v>
      </c>
      <c r="E1992" s="73">
        <v>193000</v>
      </c>
      <c r="F1992" s="73">
        <v>247000</v>
      </c>
      <c r="G1992" s="73">
        <v>299000</v>
      </c>
      <c r="H1992" s="73">
        <v>370000</v>
      </c>
    </row>
    <row r="1993" spans="1:8">
      <c r="A1993" s="71" t="str">
        <f t="shared" si="31"/>
        <v>Pitt County, NC</v>
      </c>
      <c r="B1993" t="s">
        <v>2917</v>
      </c>
      <c r="C1993" t="s">
        <v>3028</v>
      </c>
      <c r="D1993" t="s">
        <v>3029</v>
      </c>
      <c r="E1993" s="73">
        <v>200000</v>
      </c>
      <c r="F1993" s="73">
        <v>255000</v>
      </c>
      <c r="G1993" s="73">
        <v>309000</v>
      </c>
      <c r="H1993" s="73">
        <v>383000</v>
      </c>
    </row>
    <row r="1994" spans="1:8">
      <c r="A1994" s="71" t="str">
        <f t="shared" si="31"/>
        <v>Polk County, NC</v>
      </c>
      <c r="B1994" t="s">
        <v>2917</v>
      </c>
      <c r="C1994" t="s">
        <v>400</v>
      </c>
      <c r="D1994" t="s">
        <v>3030</v>
      </c>
      <c r="E1994" s="73">
        <v>238000</v>
      </c>
      <c r="F1994" s="73">
        <v>304000</v>
      </c>
      <c r="G1994" s="73">
        <v>368000</v>
      </c>
      <c r="H1994" s="73">
        <v>456000</v>
      </c>
    </row>
    <row r="1995" spans="1:8">
      <c r="A1995" s="71" t="str">
        <f t="shared" si="31"/>
        <v>Randolph County, NC</v>
      </c>
      <c r="B1995" t="s">
        <v>2917</v>
      </c>
      <c r="C1995" t="s">
        <v>200</v>
      </c>
      <c r="D1995" t="s">
        <v>2980</v>
      </c>
      <c r="E1995" s="73">
        <v>196000</v>
      </c>
      <c r="F1995" s="73">
        <v>250000</v>
      </c>
      <c r="G1995" s="73">
        <v>303000</v>
      </c>
      <c r="H1995" s="73">
        <v>376000</v>
      </c>
    </row>
    <row r="1996" spans="1:8">
      <c r="A1996" s="71" t="str">
        <f t="shared" si="31"/>
        <v>Richmond County, NC</v>
      </c>
      <c r="B1996" t="s">
        <v>2917</v>
      </c>
      <c r="C1996" t="s">
        <v>939</v>
      </c>
      <c r="D1996" t="s">
        <v>3031</v>
      </c>
      <c r="E1996" s="73">
        <v>193000</v>
      </c>
      <c r="F1996" s="73">
        <v>247000</v>
      </c>
      <c r="G1996" s="73">
        <v>299000</v>
      </c>
      <c r="H1996" s="73">
        <v>370000</v>
      </c>
    </row>
    <row r="1997" spans="1:8">
      <c r="A1997" s="71" t="str">
        <f t="shared" si="31"/>
        <v>Robeson County, NC</v>
      </c>
      <c r="B1997" t="s">
        <v>2917</v>
      </c>
      <c r="C1997" t="s">
        <v>3032</v>
      </c>
      <c r="D1997" t="s">
        <v>3033</v>
      </c>
      <c r="E1997" s="73">
        <v>193000</v>
      </c>
      <c r="F1997" s="73">
        <v>247000</v>
      </c>
      <c r="G1997" s="73">
        <v>299000</v>
      </c>
      <c r="H1997" s="73">
        <v>370000</v>
      </c>
    </row>
    <row r="1998" spans="1:8">
      <c r="A1998" s="71" t="str">
        <f t="shared" si="31"/>
        <v>Rockingham County, NC</v>
      </c>
      <c r="B1998" t="s">
        <v>2917</v>
      </c>
      <c r="C1998" t="s">
        <v>2763</v>
      </c>
      <c r="D1998" t="s">
        <v>3034</v>
      </c>
      <c r="E1998" s="73">
        <v>193000</v>
      </c>
      <c r="F1998" s="73">
        <v>247000</v>
      </c>
      <c r="G1998" s="73">
        <v>299000</v>
      </c>
      <c r="H1998" s="73">
        <v>370000</v>
      </c>
    </row>
    <row r="1999" spans="1:8">
      <c r="A1999" s="71" t="str">
        <f t="shared" si="31"/>
        <v>Rowan County, NC</v>
      </c>
      <c r="B1999" t="s">
        <v>2917</v>
      </c>
      <c r="C1999" t="s">
        <v>1765</v>
      </c>
      <c r="D1999" t="s">
        <v>3035</v>
      </c>
      <c r="E1999" s="73">
        <v>193000</v>
      </c>
      <c r="F1999" s="73">
        <v>247000</v>
      </c>
      <c r="G1999" s="73">
        <v>299000</v>
      </c>
      <c r="H1999" s="73">
        <v>370000</v>
      </c>
    </row>
    <row r="2000" spans="1:8">
      <c r="A2000" s="71" t="str">
        <f t="shared" si="31"/>
        <v>Rutherford County, NC</v>
      </c>
      <c r="B2000" t="s">
        <v>2917</v>
      </c>
      <c r="C2000" t="s">
        <v>3036</v>
      </c>
      <c r="D2000" t="s">
        <v>3037</v>
      </c>
      <c r="E2000" s="73">
        <v>193000</v>
      </c>
      <c r="F2000" s="73">
        <v>247000</v>
      </c>
      <c r="G2000" s="73">
        <v>299000</v>
      </c>
      <c r="H2000" s="73">
        <v>370000</v>
      </c>
    </row>
    <row r="2001" spans="1:8">
      <c r="A2001" s="71" t="str">
        <f t="shared" si="31"/>
        <v>Sampson County, NC</v>
      </c>
      <c r="B2001" t="s">
        <v>2917</v>
      </c>
      <c r="C2001" t="s">
        <v>3038</v>
      </c>
      <c r="D2001" t="s">
        <v>3039</v>
      </c>
      <c r="E2001" s="73">
        <v>193000</v>
      </c>
      <c r="F2001" s="73">
        <v>247000</v>
      </c>
      <c r="G2001" s="73">
        <v>299000</v>
      </c>
      <c r="H2001" s="73">
        <v>370000</v>
      </c>
    </row>
    <row r="2002" spans="1:8">
      <c r="A2002" s="71" t="str">
        <f t="shared" si="31"/>
        <v>Scotland County, NC</v>
      </c>
      <c r="B2002" t="s">
        <v>2917</v>
      </c>
      <c r="C2002" t="s">
        <v>2479</v>
      </c>
      <c r="D2002" t="s">
        <v>3040</v>
      </c>
      <c r="E2002" s="73">
        <v>193000</v>
      </c>
      <c r="F2002" s="73">
        <v>247000</v>
      </c>
      <c r="G2002" s="73">
        <v>299000</v>
      </c>
      <c r="H2002" s="73">
        <v>370000</v>
      </c>
    </row>
    <row r="2003" spans="1:8">
      <c r="A2003" s="71" t="str">
        <f t="shared" si="31"/>
        <v>Stanly County, NC</v>
      </c>
      <c r="B2003" t="s">
        <v>2917</v>
      </c>
      <c r="C2003" t="s">
        <v>3041</v>
      </c>
      <c r="D2003" t="s">
        <v>3042</v>
      </c>
      <c r="E2003" s="73">
        <v>210000</v>
      </c>
      <c r="F2003" s="73">
        <v>269000</v>
      </c>
      <c r="G2003" s="73">
        <v>325000</v>
      </c>
      <c r="H2003" s="73">
        <v>403000</v>
      </c>
    </row>
    <row r="2004" spans="1:8">
      <c r="A2004" s="71" t="str">
        <f t="shared" si="31"/>
        <v>Stokes County, NC</v>
      </c>
      <c r="B2004" t="s">
        <v>2917</v>
      </c>
      <c r="C2004" t="s">
        <v>3043</v>
      </c>
      <c r="D2004" t="s">
        <v>2965</v>
      </c>
      <c r="E2004" s="73">
        <v>197000</v>
      </c>
      <c r="F2004" s="73">
        <v>252000</v>
      </c>
      <c r="G2004" s="73">
        <v>305000</v>
      </c>
      <c r="H2004" s="73">
        <v>377000</v>
      </c>
    </row>
    <row r="2005" spans="1:8">
      <c r="A2005" s="71" t="str">
        <f t="shared" si="31"/>
        <v>Surry County, NC</v>
      </c>
      <c r="B2005" t="s">
        <v>2917</v>
      </c>
      <c r="C2005" t="s">
        <v>3044</v>
      </c>
      <c r="D2005" t="s">
        <v>3045</v>
      </c>
      <c r="E2005" s="73">
        <v>193000</v>
      </c>
      <c r="F2005" s="73">
        <v>247000</v>
      </c>
      <c r="G2005" s="73">
        <v>299000</v>
      </c>
      <c r="H2005" s="73">
        <v>370000</v>
      </c>
    </row>
    <row r="2006" spans="1:8">
      <c r="A2006" s="71" t="str">
        <f t="shared" si="31"/>
        <v>Swain County, NC</v>
      </c>
      <c r="B2006" t="s">
        <v>2917</v>
      </c>
      <c r="C2006" t="s">
        <v>3046</v>
      </c>
      <c r="D2006" t="s">
        <v>3047</v>
      </c>
      <c r="E2006" s="73">
        <v>193000</v>
      </c>
      <c r="F2006" s="73">
        <v>247000</v>
      </c>
      <c r="G2006" s="73">
        <v>299000</v>
      </c>
      <c r="H2006" s="73">
        <v>370000</v>
      </c>
    </row>
    <row r="2007" spans="1:8">
      <c r="A2007" s="71" t="str">
        <f t="shared" si="31"/>
        <v>Transylvania County, NC</v>
      </c>
      <c r="B2007" t="s">
        <v>2917</v>
      </c>
      <c r="C2007" t="s">
        <v>3048</v>
      </c>
      <c r="D2007" t="s">
        <v>3049</v>
      </c>
      <c r="E2007" s="73">
        <v>238000</v>
      </c>
      <c r="F2007" s="73">
        <v>305000</v>
      </c>
      <c r="G2007" s="73">
        <v>370000</v>
      </c>
      <c r="H2007" s="73">
        <v>458000</v>
      </c>
    </row>
    <row r="2008" spans="1:8">
      <c r="A2008" s="71" t="str">
        <f t="shared" si="31"/>
        <v>Tyrrell County, NC</v>
      </c>
      <c r="B2008" t="s">
        <v>2917</v>
      </c>
      <c r="C2008" t="s">
        <v>3050</v>
      </c>
      <c r="D2008" t="s">
        <v>3051</v>
      </c>
      <c r="E2008" s="73">
        <v>193000</v>
      </c>
      <c r="F2008" s="73">
        <v>247000</v>
      </c>
      <c r="G2008" s="73">
        <v>299000</v>
      </c>
      <c r="H2008" s="73">
        <v>370000</v>
      </c>
    </row>
    <row r="2009" spans="1:8">
      <c r="A2009" s="71" t="str">
        <f t="shared" si="31"/>
        <v>Union County, NC</v>
      </c>
      <c r="B2009" t="s">
        <v>2917</v>
      </c>
      <c r="C2009" t="s">
        <v>422</v>
      </c>
      <c r="D2009" t="s">
        <v>2940</v>
      </c>
      <c r="E2009" s="73">
        <v>268000</v>
      </c>
      <c r="F2009" s="73">
        <v>343000</v>
      </c>
      <c r="G2009" s="73">
        <v>415000</v>
      </c>
      <c r="H2009" s="73">
        <v>514000</v>
      </c>
    </row>
    <row r="2010" spans="1:8">
      <c r="A2010" s="71" t="str">
        <f t="shared" si="31"/>
        <v>Vance County, NC</v>
      </c>
      <c r="B2010" t="s">
        <v>2917</v>
      </c>
      <c r="C2010" t="s">
        <v>3052</v>
      </c>
      <c r="D2010" t="s">
        <v>3053</v>
      </c>
      <c r="E2010" s="73">
        <v>193000</v>
      </c>
      <c r="F2010" s="73">
        <v>247000</v>
      </c>
      <c r="G2010" s="73">
        <v>299000</v>
      </c>
      <c r="H2010" s="73">
        <v>370000</v>
      </c>
    </row>
    <row r="2011" spans="1:8">
      <c r="A2011" s="71" t="str">
        <f t="shared" si="31"/>
        <v>Wake County, NC</v>
      </c>
      <c r="B2011" t="s">
        <v>2917</v>
      </c>
      <c r="C2011" t="s">
        <v>3054</v>
      </c>
      <c r="D2011" t="s">
        <v>2971</v>
      </c>
      <c r="E2011" s="73">
        <v>309000</v>
      </c>
      <c r="F2011" s="73">
        <v>395000</v>
      </c>
      <c r="G2011" s="73">
        <v>479000</v>
      </c>
      <c r="H2011" s="73">
        <v>593000</v>
      </c>
    </row>
    <row r="2012" spans="1:8">
      <c r="A2012" s="71" t="str">
        <f t="shared" si="31"/>
        <v>Warren County, NC</v>
      </c>
      <c r="B2012" t="s">
        <v>2917</v>
      </c>
      <c r="C2012" t="s">
        <v>982</v>
      </c>
      <c r="D2012" t="s">
        <v>3055</v>
      </c>
      <c r="E2012" s="73">
        <v>258000</v>
      </c>
      <c r="F2012" s="73">
        <v>330000</v>
      </c>
      <c r="G2012" s="73">
        <v>400000</v>
      </c>
      <c r="H2012" s="73">
        <v>495000</v>
      </c>
    </row>
    <row r="2013" spans="1:8">
      <c r="A2013" s="71" t="str">
        <f t="shared" si="31"/>
        <v>Washington County, NC</v>
      </c>
      <c r="B2013" t="s">
        <v>2917</v>
      </c>
      <c r="C2013" t="s">
        <v>215</v>
      </c>
      <c r="D2013" t="s">
        <v>3056</v>
      </c>
      <c r="E2013" s="73">
        <v>193000</v>
      </c>
      <c r="F2013" s="73">
        <v>247000</v>
      </c>
      <c r="G2013" s="73">
        <v>299000</v>
      </c>
      <c r="H2013" s="73">
        <v>370000</v>
      </c>
    </row>
    <row r="2014" spans="1:8">
      <c r="A2014" s="71" t="str">
        <f t="shared" si="31"/>
        <v>Watauga County, NC</v>
      </c>
      <c r="B2014" t="s">
        <v>2917</v>
      </c>
      <c r="C2014" t="s">
        <v>3057</v>
      </c>
      <c r="D2014" t="s">
        <v>3058</v>
      </c>
      <c r="E2014" s="73">
        <v>332000</v>
      </c>
      <c r="F2014" s="73">
        <v>424000</v>
      </c>
      <c r="G2014" s="73">
        <v>514000</v>
      </c>
      <c r="H2014" s="73">
        <v>637000</v>
      </c>
    </row>
    <row r="2015" spans="1:8">
      <c r="A2015" s="71" t="str">
        <f t="shared" si="31"/>
        <v>Wayne County, NC</v>
      </c>
      <c r="B2015" t="s">
        <v>2917</v>
      </c>
      <c r="C2015" t="s">
        <v>985</v>
      </c>
      <c r="D2015" t="s">
        <v>3059</v>
      </c>
      <c r="E2015" s="73">
        <v>193000</v>
      </c>
      <c r="F2015" s="73">
        <v>247000</v>
      </c>
      <c r="G2015" s="73">
        <v>299000</v>
      </c>
      <c r="H2015" s="73">
        <v>370000</v>
      </c>
    </row>
    <row r="2016" spans="1:8">
      <c r="A2016" s="71" t="str">
        <f t="shared" si="31"/>
        <v>Wilkes County, NC</v>
      </c>
      <c r="B2016" t="s">
        <v>2917</v>
      </c>
      <c r="C2016" t="s">
        <v>995</v>
      </c>
      <c r="D2016" t="s">
        <v>3060</v>
      </c>
      <c r="E2016" s="73">
        <v>193000</v>
      </c>
      <c r="F2016" s="73">
        <v>247000</v>
      </c>
      <c r="G2016" s="73">
        <v>299000</v>
      </c>
      <c r="H2016" s="73">
        <v>370000</v>
      </c>
    </row>
    <row r="2017" spans="1:8">
      <c r="A2017" s="71" t="str">
        <f t="shared" si="31"/>
        <v>Wilson County, NC</v>
      </c>
      <c r="B2017" t="s">
        <v>2917</v>
      </c>
      <c r="C2017" t="s">
        <v>1627</v>
      </c>
      <c r="D2017" t="s">
        <v>3061</v>
      </c>
      <c r="E2017" s="73">
        <v>193000</v>
      </c>
      <c r="F2017" s="73">
        <v>247000</v>
      </c>
      <c r="G2017" s="73">
        <v>299000</v>
      </c>
      <c r="H2017" s="73">
        <v>370000</v>
      </c>
    </row>
    <row r="2018" spans="1:8">
      <c r="A2018" s="71" t="str">
        <f t="shared" si="31"/>
        <v>Yadkin County, NC</v>
      </c>
      <c r="B2018" t="s">
        <v>2917</v>
      </c>
      <c r="C2018" t="s">
        <v>3062</v>
      </c>
      <c r="D2018" t="s">
        <v>2965</v>
      </c>
      <c r="E2018" s="73">
        <v>197000</v>
      </c>
      <c r="F2018" s="73">
        <v>252000</v>
      </c>
      <c r="G2018" s="73">
        <v>305000</v>
      </c>
      <c r="H2018" s="73">
        <v>377000</v>
      </c>
    </row>
    <row r="2019" spans="1:8">
      <c r="A2019" s="71" t="str">
        <f t="shared" si="31"/>
        <v>Yancey County, NC</v>
      </c>
      <c r="B2019" t="s">
        <v>2917</v>
      </c>
      <c r="C2019" t="s">
        <v>3063</v>
      </c>
      <c r="D2019" t="s">
        <v>3064</v>
      </c>
      <c r="E2019" s="73">
        <v>203000</v>
      </c>
      <c r="F2019" s="73">
        <v>260000</v>
      </c>
      <c r="G2019" s="73">
        <v>314000</v>
      </c>
      <c r="H2019" s="73">
        <v>389000</v>
      </c>
    </row>
    <row r="2020" spans="1:8">
      <c r="A2020" s="71" t="str">
        <f t="shared" si="31"/>
        <v>Adams County, ND</v>
      </c>
      <c r="B2020" t="s">
        <v>3065</v>
      </c>
      <c r="C2020" t="s">
        <v>540</v>
      </c>
      <c r="D2020" t="s">
        <v>3066</v>
      </c>
      <c r="E2020" s="73">
        <v>193000</v>
      </c>
      <c r="F2020" s="73">
        <v>247000</v>
      </c>
      <c r="G2020" s="73">
        <v>299000</v>
      </c>
      <c r="H2020" s="73">
        <v>370000</v>
      </c>
    </row>
    <row r="2021" spans="1:8">
      <c r="A2021" s="71" t="str">
        <f t="shared" si="31"/>
        <v>Barnes County, ND</v>
      </c>
      <c r="B2021" t="s">
        <v>3065</v>
      </c>
      <c r="C2021" t="s">
        <v>3067</v>
      </c>
      <c r="D2021" t="s">
        <v>3068</v>
      </c>
      <c r="E2021" s="73">
        <v>193000</v>
      </c>
      <c r="F2021" s="73">
        <v>247000</v>
      </c>
      <c r="G2021" s="73">
        <v>299000</v>
      </c>
      <c r="H2021" s="73">
        <v>370000</v>
      </c>
    </row>
    <row r="2022" spans="1:8">
      <c r="A2022" s="71" t="str">
        <f t="shared" si="31"/>
        <v>Benson County, ND</v>
      </c>
      <c r="B2022" t="s">
        <v>3065</v>
      </c>
      <c r="C2022" t="s">
        <v>3069</v>
      </c>
      <c r="D2022" t="s">
        <v>3070</v>
      </c>
      <c r="E2022" s="73">
        <v>193000</v>
      </c>
      <c r="F2022" s="73">
        <v>247000</v>
      </c>
      <c r="G2022" s="73">
        <v>299000</v>
      </c>
      <c r="H2022" s="73">
        <v>370000</v>
      </c>
    </row>
    <row r="2023" spans="1:8">
      <c r="A2023" s="71" t="str">
        <f t="shared" si="31"/>
        <v>Billings County, ND</v>
      </c>
      <c r="B2023" t="s">
        <v>3065</v>
      </c>
      <c r="C2023" t="s">
        <v>3071</v>
      </c>
      <c r="D2023" t="s">
        <v>3072</v>
      </c>
      <c r="E2023" s="73">
        <v>193000</v>
      </c>
      <c r="F2023" s="73">
        <v>247000</v>
      </c>
      <c r="G2023" s="73">
        <v>299000</v>
      </c>
      <c r="H2023" s="73">
        <v>370000</v>
      </c>
    </row>
    <row r="2024" spans="1:8">
      <c r="A2024" s="71" t="str">
        <f t="shared" si="31"/>
        <v>Bottineau County, ND</v>
      </c>
      <c r="B2024" t="s">
        <v>3065</v>
      </c>
      <c r="C2024" t="s">
        <v>3073</v>
      </c>
      <c r="D2024" t="s">
        <v>3074</v>
      </c>
      <c r="E2024" s="73">
        <v>193000</v>
      </c>
      <c r="F2024" s="73">
        <v>247000</v>
      </c>
      <c r="G2024" s="73">
        <v>299000</v>
      </c>
      <c r="H2024" s="73">
        <v>370000</v>
      </c>
    </row>
    <row r="2025" spans="1:8">
      <c r="A2025" s="71" t="str">
        <f t="shared" si="31"/>
        <v>Bowman County, ND</v>
      </c>
      <c r="B2025" t="s">
        <v>3065</v>
      </c>
      <c r="C2025" t="s">
        <v>3075</v>
      </c>
      <c r="D2025" t="s">
        <v>3076</v>
      </c>
      <c r="E2025" s="73">
        <v>193000</v>
      </c>
      <c r="F2025" s="73">
        <v>247000</v>
      </c>
      <c r="G2025" s="73">
        <v>299000</v>
      </c>
      <c r="H2025" s="73">
        <v>370000</v>
      </c>
    </row>
    <row r="2026" spans="1:8">
      <c r="A2026" s="71" t="str">
        <f t="shared" si="31"/>
        <v>Burke County, ND</v>
      </c>
      <c r="B2026" t="s">
        <v>3065</v>
      </c>
      <c r="C2026" t="s">
        <v>810</v>
      </c>
      <c r="D2026" t="s">
        <v>3077</v>
      </c>
      <c r="E2026" s="73">
        <v>193000</v>
      </c>
      <c r="F2026" s="73">
        <v>247000</v>
      </c>
      <c r="G2026" s="73">
        <v>299000</v>
      </c>
      <c r="H2026" s="73">
        <v>370000</v>
      </c>
    </row>
    <row r="2027" spans="1:8">
      <c r="A2027" s="71" t="str">
        <f t="shared" si="31"/>
        <v>Burleigh County, ND</v>
      </c>
      <c r="B2027" t="s">
        <v>3065</v>
      </c>
      <c r="C2027" t="s">
        <v>3078</v>
      </c>
      <c r="D2027" t="s">
        <v>3079</v>
      </c>
      <c r="E2027" s="73">
        <v>294000</v>
      </c>
      <c r="F2027" s="73">
        <v>376000</v>
      </c>
      <c r="G2027" s="73">
        <v>456000</v>
      </c>
      <c r="H2027" s="73">
        <v>564000</v>
      </c>
    </row>
    <row r="2028" spans="1:8">
      <c r="A2028" s="71" t="str">
        <f t="shared" si="31"/>
        <v>Cass County, ND</v>
      </c>
      <c r="B2028" t="s">
        <v>3065</v>
      </c>
      <c r="C2028" t="s">
        <v>1096</v>
      </c>
      <c r="D2028" t="s">
        <v>2141</v>
      </c>
      <c r="E2028" s="73">
        <v>250000</v>
      </c>
      <c r="F2028" s="73">
        <v>320000</v>
      </c>
      <c r="G2028" s="73">
        <v>388000</v>
      </c>
      <c r="H2028" s="73">
        <v>481000</v>
      </c>
    </row>
    <row r="2029" spans="1:8">
      <c r="A2029" s="71" t="str">
        <f t="shared" si="31"/>
        <v>Cavalier County, ND</v>
      </c>
      <c r="B2029" t="s">
        <v>3065</v>
      </c>
      <c r="C2029" t="s">
        <v>3080</v>
      </c>
      <c r="D2029" t="s">
        <v>3081</v>
      </c>
      <c r="E2029" s="73">
        <v>193000</v>
      </c>
      <c r="F2029" s="73">
        <v>247000</v>
      </c>
      <c r="G2029" s="73">
        <v>299000</v>
      </c>
      <c r="H2029" s="73">
        <v>370000</v>
      </c>
    </row>
    <row r="2030" spans="1:8">
      <c r="A2030" s="71" t="str">
        <f t="shared" si="31"/>
        <v>Dickey County, ND</v>
      </c>
      <c r="B2030" t="s">
        <v>3065</v>
      </c>
      <c r="C2030" t="s">
        <v>3082</v>
      </c>
      <c r="D2030" t="s">
        <v>3083</v>
      </c>
      <c r="E2030" s="73">
        <v>193000</v>
      </c>
      <c r="F2030" s="73">
        <v>247000</v>
      </c>
      <c r="G2030" s="73">
        <v>299000</v>
      </c>
      <c r="H2030" s="73">
        <v>370000</v>
      </c>
    </row>
    <row r="2031" spans="1:8">
      <c r="A2031" s="71" t="str">
        <f t="shared" si="31"/>
        <v>Divide County, ND</v>
      </c>
      <c r="B2031" t="s">
        <v>3065</v>
      </c>
      <c r="C2031" t="s">
        <v>3084</v>
      </c>
      <c r="D2031" t="s">
        <v>3085</v>
      </c>
      <c r="E2031" s="73">
        <v>193000</v>
      </c>
      <c r="F2031" s="73">
        <v>247000</v>
      </c>
      <c r="G2031" s="73">
        <v>299000</v>
      </c>
      <c r="H2031" s="73">
        <v>370000</v>
      </c>
    </row>
    <row r="2032" spans="1:8">
      <c r="A2032" s="71" t="str">
        <f t="shared" si="31"/>
        <v>Dunn County, ND</v>
      </c>
      <c r="B2032" t="s">
        <v>3065</v>
      </c>
      <c r="C2032" t="s">
        <v>3086</v>
      </c>
      <c r="D2032" t="s">
        <v>3087</v>
      </c>
      <c r="E2032" s="73">
        <v>209000</v>
      </c>
      <c r="F2032" s="73">
        <v>268000</v>
      </c>
      <c r="G2032" s="73">
        <v>324000</v>
      </c>
      <c r="H2032" s="73">
        <v>402000</v>
      </c>
    </row>
    <row r="2033" spans="1:8">
      <c r="A2033" s="71" t="str">
        <f t="shared" si="31"/>
        <v>Eddy County, ND</v>
      </c>
      <c r="B2033" t="s">
        <v>3065</v>
      </c>
      <c r="C2033" t="s">
        <v>2806</v>
      </c>
      <c r="D2033" t="s">
        <v>3088</v>
      </c>
      <c r="E2033" s="73">
        <v>193000</v>
      </c>
      <c r="F2033" s="73">
        <v>247000</v>
      </c>
      <c r="G2033" s="73">
        <v>299000</v>
      </c>
      <c r="H2033" s="73">
        <v>370000</v>
      </c>
    </row>
    <row r="2034" spans="1:8">
      <c r="A2034" s="71" t="str">
        <f t="shared" si="31"/>
        <v>Emmons County, ND</v>
      </c>
      <c r="B2034" t="s">
        <v>3065</v>
      </c>
      <c r="C2034" t="s">
        <v>3089</v>
      </c>
      <c r="D2034" t="s">
        <v>3090</v>
      </c>
      <c r="E2034" s="73">
        <v>193000</v>
      </c>
      <c r="F2034" s="73">
        <v>247000</v>
      </c>
      <c r="G2034" s="73">
        <v>299000</v>
      </c>
      <c r="H2034" s="73">
        <v>370000</v>
      </c>
    </row>
    <row r="2035" spans="1:8">
      <c r="A2035" s="71" t="str">
        <f t="shared" si="31"/>
        <v>Foster County, ND</v>
      </c>
      <c r="B2035" t="s">
        <v>3065</v>
      </c>
      <c r="C2035" t="s">
        <v>3091</v>
      </c>
      <c r="D2035" t="s">
        <v>3092</v>
      </c>
      <c r="E2035" s="73">
        <v>193000</v>
      </c>
      <c r="F2035" s="73">
        <v>247000</v>
      </c>
      <c r="G2035" s="73">
        <v>299000</v>
      </c>
      <c r="H2035" s="73">
        <v>370000</v>
      </c>
    </row>
    <row r="2036" spans="1:8">
      <c r="A2036" s="71" t="str">
        <f t="shared" si="31"/>
        <v>Golden Valley County, ND</v>
      </c>
      <c r="B2036" t="s">
        <v>3065</v>
      </c>
      <c r="C2036" t="s">
        <v>2531</v>
      </c>
      <c r="D2036" t="s">
        <v>3093</v>
      </c>
      <c r="E2036" s="73">
        <v>193000</v>
      </c>
      <c r="F2036" s="73">
        <v>247000</v>
      </c>
      <c r="G2036" s="73">
        <v>299000</v>
      </c>
      <c r="H2036" s="73">
        <v>370000</v>
      </c>
    </row>
    <row r="2037" spans="1:8">
      <c r="A2037" s="71" t="str">
        <f t="shared" si="31"/>
        <v>Grand Forks County, ND</v>
      </c>
      <c r="B2037" t="s">
        <v>3065</v>
      </c>
      <c r="C2037" t="s">
        <v>3094</v>
      </c>
      <c r="D2037" t="s">
        <v>2214</v>
      </c>
      <c r="E2037" s="73">
        <v>236000</v>
      </c>
      <c r="F2037" s="73">
        <v>302000</v>
      </c>
      <c r="G2037" s="73">
        <v>365000</v>
      </c>
      <c r="H2037" s="73">
        <v>452000</v>
      </c>
    </row>
    <row r="2038" spans="1:8">
      <c r="A2038" s="71" t="str">
        <f t="shared" si="31"/>
        <v>Grant County, ND</v>
      </c>
      <c r="B2038" t="s">
        <v>3065</v>
      </c>
      <c r="C2038" t="s">
        <v>356</v>
      </c>
      <c r="D2038" t="s">
        <v>3095</v>
      </c>
      <c r="E2038" s="73">
        <v>193000</v>
      </c>
      <c r="F2038" s="73">
        <v>247000</v>
      </c>
      <c r="G2038" s="73">
        <v>299000</v>
      </c>
      <c r="H2038" s="73">
        <v>370000</v>
      </c>
    </row>
    <row r="2039" spans="1:8">
      <c r="A2039" s="71" t="str">
        <f t="shared" si="31"/>
        <v>Griggs County, ND</v>
      </c>
      <c r="B2039" t="s">
        <v>3065</v>
      </c>
      <c r="C2039" t="s">
        <v>3096</v>
      </c>
      <c r="D2039" t="s">
        <v>3097</v>
      </c>
      <c r="E2039" s="73">
        <v>193000</v>
      </c>
      <c r="F2039" s="73">
        <v>247000</v>
      </c>
      <c r="G2039" s="73">
        <v>299000</v>
      </c>
      <c r="H2039" s="73">
        <v>370000</v>
      </c>
    </row>
    <row r="2040" spans="1:8">
      <c r="A2040" s="71" t="str">
        <f t="shared" si="31"/>
        <v>Hettinger County, ND</v>
      </c>
      <c r="B2040" t="s">
        <v>3065</v>
      </c>
      <c r="C2040" t="s">
        <v>3098</v>
      </c>
      <c r="D2040" t="s">
        <v>3099</v>
      </c>
      <c r="E2040" s="73">
        <v>193000</v>
      </c>
      <c r="F2040" s="73">
        <v>247000</v>
      </c>
      <c r="G2040" s="73">
        <v>299000</v>
      </c>
      <c r="H2040" s="73">
        <v>370000</v>
      </c>
    </row>
    <row r="2041" spans="1:8">
      <c r="A2041" s="71" t="str">
        <f t="shared" si="31"/>
        <v>Kidder County, ND</v>
      </c>
      <c r="B2041" t="s">
        <v>3065</v>
      </c>
      <c r="C2041" t="s">
        <v>3100</v>
      </c>
      <c r="D2041" t="s">
        <v>3101</v>
      </c>
      <c r="E2041" s="73">
        <v>193000</v>
      </c>
      <c r="F2041" s="73">
        <v>247000</v>
      </c>
      <c r="G2041" s="73">
        <v>299000</v>
      </c>
      <c r="H2041" s="73">
        <v>370000</v>
      </c>
    </row>
    <row r="2042" spans="1:8">
      <c r="A2042" s="71" t="str">
        <f t="shared" si="31"/>
        <v>LaMoure County, ND</v>
      </c>
      <c r="B2042" t="s">
        <v>3065</v>
      </c>
      <c r="C2042" t="s">
        <v>3102</v>
      </c>
      <c r="D2042" t="s">
        <v>3103</v>
      </c>
      <c r="E2042" s="73">
        <v>193000</v>
      </c>
      <c r="F2042" s="73">
        <v>247000</v>
      </c>
      <c r="G2042" s="73">
        <v>299000</v>
      </c>
      <c r="H2042" s="73">
        <v>370000</v>
      </c>
    </row>
    <row r="2043" spans="1:8">
      <c r="A2043" s="71" t="str">
        <f t="shared" si="31"/>
        <v>Logan County, ND</v>
      </c>
      <c r="B2043" t="s">
        <v>3065</v>
      </c>
      <c r="C2043" t="s">
        <v>379</v>
      </c>
      <c r="D2043" t="s">
        <v>3104</v>
      </c>
      <c r="E2043" s="73">
        <v>193000</v>
      </c>
      <c r="F2043" s="73">
        <v>247000</v>
      </c>
      <c r="G2043" s="73">
        <v>299000</v>
      </c>
      <c r="H2043" s="73">
        <v>370000</v>
      </c>
    </row>
    <row r="2044" spans="1:8">
      <c r="A2044" s="71" t="str">
        <f t="shared" si="31"/>
        <v>McHenry County, ND</v>
      </c>
      <c r="B2044" t="s">
        <v>3065</v>
      </c>
      <c r="C2044" t="s">
        <v>1162</v>
      </c>
      <c r="D2044" t="s">
        <v>3105</v>
      </c>
      <c r="E2044" s="73">
        <v>193000</v>
      </c>
      <c r="F2044" s="73">
        <v>247000</v>
      </c>
      <c r="G2044" s="73">
        <v>299000</v>
      </c>
      <c r="H2044" s="73">
        <v>370000</v>
      </c>
    </row>
    <row r="2045" spans="1:8">
      <c r="A2045" s="71" t="str">
        <f t="shared" si="31"/>
        <v>McIntosh County, ND</v>
      </c>
      <c r="B2045" t="s">
        <v>3065</v>
      </c>
      <c r="C2045" t="s">
        <v>911</v>
      </c>
      <c r="D2045" t="s">
        <v>3106</v>
      </c>
      <c r="E2045" s="73">
        <v>193000</v>
      </c>
      <c r="F2045" s="73">
        <v>247000</v>
      </c>
      <c r="G2045" s="73">
        <v>299000</v>
      </c>
      <c r="H2045" s="73">
        <v>370000</v>
      </c>
    </row>
    <row r="2046" spans="1:8">
      <c r="A2046" s="71" t="str">
        <f t="shared" si="31"/>
        <v>McKenzie County, ND</v>
      </c>
      <c r="B2046" t="s">
        <v>3065</v>
      </c>
      <c r="C2046" t="s">
        <v>3107</v>
      </c>
      <c r="D2046" t="s">
        <v>3108</v>
      </c>
      <c r="E2046" s="73">
        <v>256000</v>
      </c>
      <c r="F2046" s="73">
        <v>327000</v>
      </c>
      <c r="G2046" s="73">
        <v>396000</v>
      </c>
      <c r="H2046" s="73">
        <v>491000</v>
      </c>
    </row>
    <row r="2047" spans="1:8">
      <c r="A2047" s="71" t="str">
        <f t="shared" si="31"/>
        <v>McLean County, ND</v>
      </c>
      <c r="B2047" t="s">
        <v>3065</v>
      </c>
      <c r="C2047" t="s">
        <v>1163</v>
      </c>
      <c r="D2047" t="s">
        <v>3109</v>
      </c>
      <c r="E2047" s="73">
        <v>193000</v>
      </c>
      <c r="F2047" s="73">
        <v>247000</v>
      </c>
      <c r="G2047" s="73">
        <v>299000</v>
      </c>
      <c r="H2047" s="73">
        <v>370000</v>
      </c>
    </row>
    <row r="2048" spans="1:8">
      <c r="A2048" s="71" t="str">
        <f t="shared" si="31"/>
        <v>Mercer County, ND</v>
      </c>
      <c r="B2048" t="s">
        <v>3065</v>
      </c>
      <c r="C2048" t="s">
        <v>1176</v>
      </c>
      <c r="D2048" t="s">
        <v>3110</v>
      </c>
      <c r="E2048" s="73">
        <v>209000</v>
      </c>
      <c r="F2048" s="73">
        <v>267000</v>
      </c>
      <c r="G2048" s="73">
        <v>324000</v>
      </c>
      <c r="H2048" s="73">
        <v>401000</v>
      </c>
    </row>
    <row r="2049" spans="1:8">
      <c r="A2049" s="71" t="str">
        <f t="shared" si="31"/>
        <v>Morton County, ND</v>
      </c>
      <c r="B2049" t="s">
        <v>3065</v>
      </c>
      <c r="C2049" t="s">
        <v>1564</v>
      </c>
      <c r="D2049" t="s">
        <v>3079</v>
      </c>
      <c r="E2049" s="73">
        <v>282000</v>
      </c>
      <c r="F2049" s="73">
        <v>361000</v>
      </c>
      <c r="G2049" s="73">
        <v>437000</v>
      </c>
      <c r="H2049" s="73">
        <v>542000</v>
      </c>
    </row>
    <row r="2050" spans="1:8">
      <c r="A2050" s="71" t="str">
        <f t="shared" si="31"/>
        <v>Mountrail County, ND</v>
      </c>
      <c r="B2050" t="s">
        <v>3065</v>
      </c>
      <c r="C2050" t="s">
        <v>3111</v>
      </c>
      <c r="D2050" t="s">
        <v>3112</v>
      </c>
      <c r="E2050" s="73">
        <v>193000</v>
      </c>
      <c r="F2050" s="73">
        <v>247000</v>
      </c>
      <c r="G2050" s="73">
        <v>299000</v>
      </c>
      <c r="H2050" s="73">
        <v>370000</v>
      </c>
    </row>
    <row r="2051" spans="1:8">
      <c r="A2051" s="71" t="str">
        <f t="shared" si="31"/>
        <v>Nelson County, ND</v>
      </c>
      <c r="B2051" t="s">
        <v>3065</v>
      </c>
      <c r="C2051" t="s">
        <v>1746</v>
      </c>
      <c r="D2051" t="s">
        <v>3113</v>
      </c>
      <c r="E2051" s="73">
        <v>193000</v>
      </c>
      <c r="F2051" s="73">
        <v>247000</v>
      </c>
      <c r="G2051" s="73">
        <v>299000</v>
      </c>
      <c r="H2051" s="73">
        <v>370000</v>
      </c>
    </row>
    <row r="2052" spans="1:8">
      <c r="A2052" s="71" t="str">
        <f t="shared" ref="A2052:A2115" si="32">C2052&amp;", "&amp;B2052</f>
        <v>Oliver County, ND</v>
      </c>
      <c r="B2052" t="s">
        <v>3065</v>
      </c>
      <c r="C2052" t="s">
        <v>3114</v>
      </c>
      <c r="D2052" t="s">
        <v>3115</v>
      </c>
      <c r="E2052" s="73">
        <v>193000</v>
      </c>
      <c r="F2052" s="73">
        <v>248000</v>
      </c>
      <c r="G2052" s="73">
        <v>300000</v>
      </c>
      <c r="H2052" s="73">
        <v>371000</v>
      </c>
    </row>
    <row r="2053" spans="1:8">
      <c r="A2053" s="71" t="str">
        <f t="shared" si="32"/>
        <v>Pembina County, ND</v>
      </c>
      <c r="B2053" t="s">
        <v>3065</v>
      </c>
      <c r="C2053" t="s">
        <v>3116</v>
      </c>
      <c r="D2053" t="s">
        <v>3117</v>
      </c>
      <c r="E2053" s="73">
        <v>193000</v>
      </c>
      <c r="F2053" s="73">
        <v>247000</v>
      </c>
      <c r="G2053" s="73">
        <v>299000</v>
      </c>
      <c r="H2053" s="73">
        <v>370000</v>
      </c>
    </row>
    <row r="2054" spans="1:8">
      <c r="A2054" s="71" t="str">
        <f t="shared" si="32"/>
        <v>Pierce County, ND</v>
      </c>
      <c r="B2054" t="s">
        <v>3065</v>
      </c>
      <c r="C2054" t="s">
        <v>929</v>
      </c>
      <c r="D2054" t="s">
        <v>3118</v>
      </c>
      <c r="E2054" s="73">
        <v>193000</v>
      </c>
      <c r="F2054" s="73">
        <v>247000</v>
      </c>
      <c r="G2054" s="73">
        <v>299000</v>
      </c>
      <c r="H2054" s="73">
        <v>370000</v>
      </c>
    </row>
    <row r="2055" spans="1:8">
      <c r="A2055" s="71" t="str">
        <f t="shared" si="32"/>
        <v>Ramsey County, ND</v>
      </c>
      <c r="B2055" t="s">
        <v>3065</v>
      </c>
      <c r="C2055" t="s">
        <v>2216</v>
      </c>
      <c r="D2055" t="s">
        <v>3119</v>
      </c>
      <c r="E2055" s="73">
        <v>193000</v>
      </c>
      <c r="F2055" s="73">
        <v>247000</v>
      </c>
      <c r="G2055" s="73">
        <v>299000</v>
      </c>
      <c r="H2055" s="73">
        <v>370000</v>
      </c>
    </row>
    <row r="2056" spans="1:8">
      <c r="A2056" s="71" t="str">
        <f t="shared" si="32"/>
        <v>Ransom County, ND</v>
      </c>
      <c r="B2056" t="s">
        <v>3065</v>
      </c>
      <c r="C2056" t="s">
        <v>3120</v>
      </c>
      <c r="D2056" t="s">
        <v>3121</v>
      </c>
      <c r="E2056" s="73">
        <v>193000</v>
      </c>
      <c r="F2056" s="73">
        <v>247000</v>
      </c>
      <c r="G2056" s="73">
        <v>299000</v>
      </c>
      <c r="H2056" s="73">
        <v>370000</v>
      </c>
    </row>
    <row r="2057" spans="1:8">
      <c r="A2057" s="71" t="str">
        <f t="shared" si="32"/>
        <v>Renville County, ND</v>
      </c>
      <c r="B2057" t="s">
        <v>3065</v>
      </c>
      <c r="C2057" t="s">
        <v>2221</v>
      </c>
      <c r="D2057" t="s">
        <v>3122</v>
      </c>
      <c r="E2057" s="73">
        <v>193000</v>
      </c>
      <c r="F2057" s="73">
        <v>247000</v>
      </c>
      <c r="G2057" s="73">
        <v>299000</v>
      </c>
      <c r="H2057" s="73">
        <v>370000</v>
      </c>
    </row>
    <row r="2058" spans="1:8">
      <c r="A2058" s="71" t="str">
        <f t="shared" si="32"/>
        <v>Richland County, ND</v>
      </c>
      <c r="B2058" t="s">
        <v>3065</v>
      </c>
      <c r="C2058" t="s">
        <v>1191</v>
      </c>
      <c r="D2058" t="s">
        <v>3123</v>
      </c>
      <c r="E2058" s="73">
        <v>193000</v>
      </c>
      <c r="F2058" s="73">
        <v>247000</v>
      </c>
      <c r="G2058" s="73">
        <v>299000</v>
      </c>
      <c r="H2058" s="73">
        <v>370000</v>
      </c>
    </row>
    <row r="2059" spans="1:8">
      <c r="A2059" s="71" t="str">
        <f t="shared" si="32"/>
        <v>Rolette County, ND</v>
      </c>
      <c r="B2059" t="s">
        <v>3065</v>
      </c>
      <c r="C2059" t="s">
        <v>3124</v>
      </c>
      <c r="D2059" t="s">
        <v>3125</v>
      </c>
      <c r="E2059" s="73">
        <v>193000</v>
      </c>
      <c r="F2059" s="73">
        <v>247000</v>
      </c>
      <c r="G2059" s="73">
        <v>299000</v>
      </c>
      <c r="H2059" s="73">
        <v>370000</v>
      </c>
    </row>
    <row r="2060" spans="1:8">
      <c r="A2060" s="71" t="str">
        <f t="shared" si="32"/>
        <v>Sargent County, ND</v>
      </c>
      <c r="B2060" t="s">
        <v>3065</v>
      </c>
      <c r="C2060" t="s">
        <v>3126</v>
      </c>
      <c r="D2060" t="s">
        <v>3127</v>
      </c>
      <c r="E2060" s="73">
        <v>193000</v>
      </c>
      <c r="F2060" s="73">
        <v>247000</v>
      </c>
      <c r="G2060" s="73">
        <v>299000</v>
      </c>
      <c r="H2060" s="73">
        <v>370000</v>
      </c>
    </row>
    <row r="2061" spans="1:8">
      <c r="A2061" s="71" t="str">
        <f t="shared" si="32"/>
        <v>Sheridan County, ND</v>
      </c>
      <c r="B2061" t="s">
        <v>3065</v>
      </c>
      <c r="C2061" t="s">
        <v>1604</v>
      </c>
      <c r="D2061" t="s">
        <v>3128</v>
      </c>
      <c r="E2061" s="73">
        <v>193000</v>
      </c>
      <c r="F2061" s="73">
        <v>247000</v>
      </c>
      <c r="G2061" s="73">
        <v>299000</v>
      </c>
      <c r="H2061" s="73">
        <v>370000</v>
      </c>
    </row>
    <row r="2062" spans="1:8">
      <c r="A2062" s="71" t="str">
        <f t="shared" si="32"/>
        <v>Sioux County, ND</v>
      </c>
      <c r="B2062" t="s">
        <v>3065</v>
      </c>
      <c r="C2062" t="s">
        <v>1448</v>
      </c>
      <c r="D2062" t="s">
        <v>3129</v>
      </c>
      <c r="E2062" s="73">
        <v>193000</v>
      </c>
      <c r="F2062" s="73">
        <v>247000</v>
      </c>
      <c r="G2062" s="73">
        <v>299000</v>
      </c>
      <c r="H2062" s="73">
        <v>370000</v>
      </c>
    </row>
    <row r="2063" spans="1:8">
      <c r="A2063" s="71" t="str">
        <f t="shared" si="32"/>
        <v>Slope County, ND</v>
      </c>
      <c r="B2063" t="s">
        <v>3065</v>
      </c>
      <c r="C2063" t="s">
        <v>3130</v>
      </c>
      <c r="D2063" t="s">
        <v>3131</v>
      </c>
      <c r="E2063" s="73">
        <v>193000</v>
      </c>
      <c r="F2063" s="73">
        <v>247000</v>
      </c>
      <c r="G2063" s="73">
        <v>299000</v>
      </c>
      <c r="H2063" s="73">
        <v>370000</v>
      </c>
    </row>
    <row r="2064" spans="1:8">
      <c r="A2064" s="71" t="str">
        <f t="shared" si="32"/>
        <v>Stark County, ND</v>
      </c>
      <c r="B2064" t="s">
        <v>3065</v>
      </c>
      <c r="C2064" t="s">
        <v>1200</v>
      </c>
      <c r="D2064" t="s">
        <v>3132</v>
      </c>
      <c r="E2064" s="73">
        <v>266000</v>
      </c>
      <c r="F2064" s="73">
        <v>340000</v>
      </c>
      <c r="G2064" s="73">
        <v>412000</v>
      </c>
      <c r="H2064" s="73">
        <v>511000</v>
      </c>
    </row>
    <row r="2065" spans="1:8">
      <c r="A2065" s="71" t="str">
        <f t="shared" si="32"/>
        <v>Steele County, ND</v>
      </c>
      <c r="B2065" t="s">
        <v>3065</v>
      </c>
      <c r="C2065" t="s">
        <v>2233</v>
      </c>
      <c r="D2065" t="s">
        <v>3133</v>
      </c>
      <c r="E2065" s="73">
        <v>193000</v>
      </c>
      <c r="F2065" s="73">
        <v>247000</v>
      </c>
      <c r="G2065" s="73">
        <v>299000</v>
      </c>
      <c r="H2065" s="73">
        <v>370000</v>
      </c>
    </row>
    <row r="2066" spans="1:8">
      <c r="A2066" s="71" t="str">
        <f t="shared" si="32"/>
        <v>Stutsman County, ND</v>
      </c>
      <c r="B2066" t="s">
        <v>3065</v>
      </c>
      <c r="C2066" t="s">
        <v>3134</v>
      </c>
      <c r="D2066" t="s">
        <v>3135</v>
      </c>
      <c r="E2066" s="73">
        <v>193000</v>
      </c>
      <c r="F2066" s="73">
        <v>247000</v>
      </c>
      <c r="G2066" s="73">
        <v>299000</v>
      </c>
      <c r="H2066" s="73">
        <v>370000</v>
      </c>
    </row>
    <row r="2067" spans="1:8">
      <c r="A2067" s="71" t="str">
        <f t="shared" si="32"/>
        <v>Towner County, ND</v>
      </c>
      <c r="B2067" t="s">
        <v>3065</v>
      </c>
      <c r="C2067" t="s">
        <v>3136</v>
      </c>
      <c r="D2067" t="s">
        <v>3137</v>
      </c>
      <c r="E2067" s="73">
        <v>193000</v>
      </c>
      <c r="F2067" s="73">
        <v>247000</v>
      </c>
      <c r="G2067" s="73">
        <v>299000</v>
      </c>
      <c r="H2067" s="73">
        <v>370000</v>
      </c>
    </row>
    <row r="2068" spans="1:8">
      <c r="A2068" s="71" t="str">
        <f t="shared" si="32"/>
        <v>Traill County, ND</v>
      </c>
      <c r="B2068" t="s">
        <v>3065</v>
      </c>
      <c r="C2068" t="s">
        <v>3138</v>
      </c>
      <c r="D2068" t="s">
        <v>3139</v>
      </c>
      <c r="E2068" s="73">
        <v>193000</v>
      </c>
      <c r="F2068" s="73">
        <v>247000</v>
      </c>
      <c r="G2068" s="73">
        <v>299000</v>
      </c>
      <c r="H2068" s="73">
        <v>370000</v>
      </c>
    </row>
    <row r="2069" spans="1:8">
      <c r="A2069" s="71" t="str">
        <f t="shared" si="32"/>
        <v>Walsh County, ND</v>
      </c>
      <c r="B2069" t="s">
        <v>3065</v>
      </c>
      <c r="C2069" t="s">
        <v>3140</v>
      </c>
      <c r="D2069" t="s">
        <v>3141</v>
      </c>
      <c r="E2069" s="73">
        <v>193000</v>
      </c>
      <c r="F2069" s="73">
        <v>247000</v>
      </c>
      <c r="G2069" s="73">
        <v>299000</v>
      </c>
      <c r="H2069" s="73">
        <v>370000</v>
      </c>
    </row>
    <row r="2070" spans="1:8">
      <c r="A2070" s="71" t="str">
        <f t="shared" si="32"/>
        <v>Ward County, ND</v>
      </c>
      <c r="B2070" t="s">
        <v>3065</v>
      </c>
      <c r="C2070" t="s">
        <v>3142</v>
      </c>
      <c r="D2070" t="s">
        <v>3143</v>
      </c>
      <c r="E2070" s="73">
        <v>223000</v>
      </c>
      <c r="F2070" s="73">
        <v>286000</v>
      </c>
      <c r="G2070" s="73">
        <v>346000</v>
      </c>
      <c r="H2070" s="73">
        <v>429000</v>
      </c>
    </row>
    <row r="2071" spans="1:8">
      <c r="A2071" s="71" t="str">
        <f t="shared" si="32"/>
        <v>Wells County, ND</v>
      </c>
      <c r="B2071" t="s">
        <v>3065</v>
      </c>
      <c r="C2071" t="s">
        <v>1330</v>
      </c>
      <c r="D2071" t="s">
        <v>3144</v>
      </c>
      <c r="E2071" s="73">
        <v>193000</v>
      </c>
      <c r="F2071" s="73">
        <v>247000</v>
      </c>
      <c r="G2071" s="73">
        <v>299000</v>
      </c>
      <c r="H2071" s="73">
        <v>370000</v>
      </c>
    </row>
    <row r="2072" spans="1:8">
      <c r="A2072" s="71" t="str">
        <f t="shared" si="32"/>
        <v>Williams County, ND</v>
      </c>
      <c r="B2072" t="s">
        <v>3065</v>
      </c>
      <c r="C2072" t="s">
        <v>3145</v>
      </c>
      <c r="D2072" t="s">
        <v>3146</v>
      </c>
      <c r="E2072" s="73">
        <v>271000</v>
      </c>
      <c r="F2072" s="73">
        <v>347000</v>
      </c>
      <c r="G2072" s="73">
        <v>420000</v>
      </c>
      <c r="H2072" s="73">
        <v>520000</v>
      </c>
    </row>
    <row r="2073" spans="1:8">
      <c r="A2073" s="71" t="str">
        <f t="shared" si="32"/>
        <v>Adams County, OH</v>
      </c>
      <c r="B2073" t="s">
        <v>114</v>
      </c>
      <c r="C2073" t="s">
        <v>540</v>
      </c>
      <c r="D2073" t="s">
        <v>3147</v>
      </c>
      <c r="E2073" s="73">
        <v>147000</v>
      </c>
      <c r="F2073" s="73">
        <v>188000</v>
      </c>
      <c r="G2073" s="73">
        <v>228000</v>
      </c>
      <c r="H2073" s="73">
        <v>283000</v>
      </c>
    </row>
    <row r="2074" spans="1:8">
      <c r="A2074" s="71" t="str">
        <f t="shared" si="32"/>
        <v>Allen County, OH</v>
      </c>
      <c r="B2074" t="s">
        <v>114</v>
      </c>
      <c r="C2074" t="s">
        <v>1221</v>
      </c>
      <c r="D2074" t="s">
        <v>3148</v>
      </c>
      <c r="E2074" s="73">
        <v>147000</v>
      </c>
      <c r="F2074" s="73">
        <v>188000</v>
      </c>
      <c r="G2074" s="73">
        <v>228000</v>
      </c>
      <c r="H2074" s="73">
        <v>283000</v>
      </c>
    </row>
    <row r="2075" spans="1:8">
      <c r="A2075" s="71" t="str">
        <f t="shared" si="32"/>
        <v>Ashland County, OH</v>
      </c>
      <c r="B2075" t="s">
        <v>114</v>
      </c>
      <c r="C2075" t="s">
        <v>3149</v>
      </c>
      <c r="D2075" t="s">
        <v>3150</v>
      </c>
      <c r="E2075" s="73">
        <v>147000</v>
      </c>
      <c r="F2075" s="73">
        <v>188000</v>
      </c>
      <c r="G2075" s="73">
        <v>228000</v>
      </c>
      <c r="H2075" s="73">
        <v>283000</v>
      </c>
    </row>
    <row r="2076" spans="1:8">
      <c r="A2076" s="71" t="str">
        <f t="shared" si="32"/>
        <v>Ashtabula County, OH</v>
      </c>
      <c r="B2076" t="s">
        <v>114</v>
      </c>
      <c r="C2076" t="s">
        <v>3151</v>
      </c>
      <c r="D2076" t="s">
        <v>3152</v>
      </c>
      <c r="E2076" s="73">
        <v>147000</v>
      </c>
      <c r="F2076" s="73">
        <v>188000</v>
      </c>
      <c r="G2076" s="73">
        <v>228000</v>
      </c>
      <c r="H2076" s="73">
        <v>283000</v>
      </c>
    </row>
    <row r="2077" spans="1:8">
      <c r="A2077" s="71" t="str">
        <f t="shared" si="32"/>
        <v>Athens County, OH</v>
      </c>
      <c r="B2077" t="s">
        <v>114</v>
      </c>
      <c r="C2077" t="s">
        <v>3153</v>
      </c>
      <c r="D2077" t="s">
        <v>3154</v>
      </c>
      <c r="E2077" s="73">
        <v>162000</v>
      </c>
      <c r="F2077" s="73">
        <v>207000</v>
      </c>
      <c r="G2077" s="73">
        <v>250000</v>
      </c>
      <c r="H2077" s="73">
        <v>310000</v>
      </c>
    </row>
    <row r="2078" spans="1:8">
      <c r="A2078" s="71" t="str">
        <f t="shared" si="32"/>
        <v>Auglaize County, OH</v>
      </c>
      <c r="B2078" t="s">
        <v>114</v>
      </c>
      <c r="C2078" t="s">
        <v>3155</v>
      </c>
      <c r="D2078" t="s">
        <v>3156</v>
      </c>
      <c r="E2078" s="73">
        <v>147000</v>
      </c>
      <c r="F2078" s="73">
        <v>188000</v>
      </c>
      <c r="G2078" s="73">
        <v>228000</v>
      </c>
      <c r="H2078" s="73">
        <v>283000</v>
      </c>
    </row>
    <row r="2079" spans="1:8">
      <c r="A2079" s="71" t="str">
        <f t="shared" si="32"/>
        <v>Belmont County, OH</v>
      </c>
      <c r="B2079" t="s">
        <v>114</v>
      </c>
      <c r="C2079" t="s">
        <v>3157</v>
      </c>
      <c r="D2079" t="s">
        <v>3158</v>
      </c>
      <c r="E2079" s="73">
        <v>147000</v>
      </c>
      <c r="F2079" s="73">
        <v>188000</v>
      </c>
      <c r="G2079" s="73">
        <v>228000</v>
      </c>
      <c r="H2079" s="73">
        <v>283000</v>
      </c>
    </row>
    <row r="2080" spans="1:8">
      <c r="A2080" s="71" t="str">
        <f t="shared" si="32"/>
        <v>Brown County, OH</v>
      </c>
      <c r="B2080" t="s">
        <v>114</v>
      </c>
      <c r="C2080" t="s">
        <v>1090</v>
      </c>
      <c r="D2080" t="s">
        <v>3159</v>
      </c>
      <c r="E2080" s="73">
        <v>147000</v>
      </c>
      <c r="F2080" s="73">
        <v>188000</v>
      </c>
      <c r="G2080" s="73">
        <v>228000</v>
      </c>
      <c r="H2080" s="73">
        <v>283000</v>
      </c>
    </row>
    <row r="2081" spans="1:8">
      <c r="A2081" s="71" t="str">
        <f t="shared" si="32"/>
        <v>Butler County, OH</v>
      </c>
      <c r="B2081" t="s">
        <v>114</v>
      </c>
      <c r="C2081" t="s">
        <v>103</v>
      </c>
      <c r="D2081" t="s">
        <v>1238</v>
      </c>
      <c r="E2081" s="73">
        <v>195000</v>
      </c>
      <c r="F2081" s="73">
        <v>249000</v>
      </c>
      <c r="G2081" s="73">
        <v>302000</v>
      </c>
      <c r="H2081" s="73">
        <v>374000</v>
      </c>
    </row>
    <row r="2082" spans="1:8">
      <c r="A2082" s="71" t="str">
        <f t="shared" si="32"/>
        <v>Carroll County, OH</v>
      </c>
      <c r="B2082" t="s">
        <v>114</v>
      </c>
      <c r="C2082" t="s">
        <v>322</v>
      </c>
      <c r="D2082" t="s">
        <v>3160</v>
      </c>
      <c r="E2082" s="73">
        <v>152000</v>
      </c>
      <c r="F2082" s="73">
        <v>194000</v>
      </c>
      <c r="G2082" s="73">
        <v>235000</v>
      </c>
      <c r="H2082" s="73">
        <v>292000</v>
      </c>
    </row>
    <row r="2083" spans="1:8">
      <c r="A2083" s="71" t="str">
        <f t="shared" si="32"/>
        <v>Champaign County, OH</v>
      </c>
      <c r="B2083" t="s">
        <v>114</v>
      </c>
      <c r="C2083" t="s">
        <v>1098</v>
      </c>
      <c r="D2083" t="s">
        <v>3161</v>
      </c>
      <c r="E2083" s="73">
        <v>152000</v>
      </c>
      <c r="F2083" s="73">
        <v>195000</v>
      </c>
      <c r="G2083" s="73">
        <v>236000</v>
      </c>
      <c r="H2083" s="73">
        <v>292000</v>
      </c>
    </row>
    <row r="2084" spans="1:8">
      <c r="A2084" s="71" t="str">
        <f t="shared" si="32"/>
        <v>Clark County, OH</v>
      </c>
      <c r="B2084" t="s">
        <v>114</v>
      </c>
      <c r="C2084" t="s">
        <v>326</v>
      </c>
      <c r="D2084" t="s">
        <v>3162</v>
      </c>
      <c r="E2084" s="73">
        <v>147000</v>
      </c>
      <c r="F2084" s="73">
        <v>188000</v>
      </c>
      <c r="G2084" s="73">
        <v>228000</v>
      </c>
      <c r="H2084" s="73">
        <v>283000</v>
      </c>
    </row>
    <row r="2085" spans="1:8">
      <c r="A2085" s="71" t="str">
        <f t="shared" si="32"/>
        <v>Clermont County, OH</v>
      </c>
      <c r="B2085" t="s">
        <v>114</v>
      </c>
      <c r="C2085" t="s">
        <v>3163</v>
      </c>
      <c r="D2085" t="s">
        <v>1238</v>
      </c>
      <c r="E2085" s="73">
        <v>196000</v>
      </c>
      <c r="F2085" s="73">
        <v>250000</v>
      </c>
      <c r="G2085" s="73">
        <v>303000</v>
      </c>
      <c r="H2085" s="73">
        <v>376000</v>
      </c>
    </row>
    <row r="2086" spans="1:8">
      <c r="A2086" s="71" t="str">
        <f t="shared" si="32"/>
        <v>Clinton County, OH</v>
      </c>
      <c r="B2086" t="s">
        <v>114</v>
      </c>
      <c r="C2086" t="s">
        <v>1104</v>
      </c>
      <c r="D2086" t="s">
        <v>3164</v>
      </c>
      <c r="E2086" s="73">
        <v>161000</v>
      </c>
      <c r="F2086" s="73">
        <v>206000</v>
      </c>
      <c r="G2086" s="73">
        <v>250000</v>
      </c>
      <c r="H2086" s="73">
        <v>310000</v>
      </c>
    </row>
    <row r="2087" spans="1:8">
      <c r="A2087" s="71" t="str">
        <f t="shared" si="32"/>
        <v>Columbiana County, OH</v>
      </c>
      <c r="B2087" t="s">
        <v>114</v>
      </c>
      <c r="C2087" t="s">
        <v>3165</v>
      </c>
      <c r="D2087" t="s">
        <v>3166</v>
      </c>
      <c r="E2087" s="73">
        <v>147000</v>
      </c>
      <c r="F2087" s="73">
        <v>188000</v>
      </c>
      <c r="G2087" s="73">
        <v>228000</v>
      </c>
      <c r="H2087" s="73">
        <v>283000</v>
      </c>
    </row>
    <row r="2088" spans="1:8">
      <c r="A2088" s="71" t="str">
        <f t="shared" si="32"/>
        <v>Coshocton County, OH</v>
      </c>
      <c r="B2088" t="s">
        <v>114</v>
      </c>
      <c r="C2088" t="s">
        <v>3167</v>
      </c>
      <c r="D2088" t="s">
        <v>3168</v>
      </c>
      <c r="E2088" s="73">
        <v>147000</v>
      </c>
      <c r="F2088" s="73">
        <v>188000</v>
      </c>
      <c r="G2088" s="73">
        <v>228000</v>
      </c>
      <c r="H2088" s="73">
        <v>283000</v>
      </c>
    </row>
    <row r="2089" spans="1:8">
      <c r="A2089" s="71" t="str">
        <f t="shared" si="32"/>
        <v>Crawford County, OH</v>
      </c>
      <c r="B2089" t="s">
        <v>114</v>
      </c>
      <c r="C2089" t="s">
        <v>338</v>
      </c>
      <c r="D2089" t="s">
        <v>3169</v>
      </c>
      <c r="E2089" s="73">
        <v>147000</v>
      </c>
      <c r="F2089" s="73">
        <v>188000</v>
      </c>
      <c r="G2089" s="73">
        <v>228000</v>
      </c>
      <c r="H2089" s="73">
        <v>283000</v>
      </c>
    </row>
    <row r="2090" spans="1:8">
      <c r="A2090" s="71" t="str">
        <f t="shared" si="32"/>
        <v>Cuyahoga County, OH</v>
      </c>
      <c r="B2090" t="s">
        <v>114</v>
      </c>
      <c r="C2090" t="s">
        <v>3170</v>
      </c>
      <c r="D2090" t="s">
        <v>3171</v>
      </c>
      <c r="E2090" s="73">
        <v>166000</v>
      </c>
      <c r="F2090" s="73">
        <v>213000</v>
      </c>
      <c r="G2090" s="73">
        <v>258000</v>
      </c>
      <c r="H2090" s="73">
        <v>319000</v>
      </c>
    </row>
    <row r="2091" spans="1:8">
      <c r="A2091" s="71" t="str">
        <f t="shared" si="32"/>
        <v>Darke County, OH</v>
      </c>
      <c r="B2091" t="s">
        <v>114</v>
      </c>
      <c r="C2091" t="s">
        <v>3172</v>
      </c>
      <c r="D2091" t="s">
        <v>3173</v>
      </c>
      <c r="E2091" s="73">
        <v>147000</v>
      </c>
      <c r="F2091" s="73">
        <v>188000</v>
      </c>
      <c r="G2091" s="73">
        <v>228000</v>
      </c>
      <c r="H2091" s="73">
        <v>283000</v>
      </c>
    </row>
    <row r="2092" spans="1:8">
      <c r="A2092" s="71" t="str">
        <f t="shared" si="32"/>
        <v>Defiance County, OH</v>
      </c>
      <c r="B2092" t="s">
        <v>114</v>
      </c>
      <c r="C2092" t="s">
        <v>3174</v>
      </c>
      <c r="D2092" t="s">
        <v>3175</v>
      </c>
      <c r="E2092" s="73">
        <v>147000</v>
      </c>
      <c r="F2092" s="73">
        <v>188000</v>
      </c>
      <c r="G2092" s="73">
        <v>228000</v>
      </c>
      <c r="H2092" s="73">
        <v>283000</v>
      </c>
    </row>
    <row r="2093" spans="1:8">
      <c r="A2093" s="71" t="str">
        <f t="shared" si="32"/>
        <v>Delaware County, OH</v>
      </c>
      <c r="B2093" t="s">
        <v>114</v>
      </c>
      <c r="C2093" t="s">
        <v>1241</v>
      </c>
      <c r="D2093" t="s">
        <v>3176</v>
      </c>
      <c r="E2093" s="73">
        <v>314000</v>
      </c>
      <c r="F2093" s="73">
        <v>401000</v>
      </c>
      <c r="G2093" s="73">
        <v>486000</v>
      </c>
      <c r="H2093" s="73">
        <v>602000</v>
      </c>
    </row>
    <row r="2094" spans="1:8">
      <c r="A2094" s="71" t="str">
        <f t="shared" si="32"/>
        <v>Erie County, OH</v>
      </c>
      <c r="B2094" t="s">
        <v>114</v>
      </c>
      <c r="C2094" t="s">
        <v>2869</v>
      </c>
      <c r="D2094" t="s">
        <v>3177</v>
      </c>
      <c r="E2094" s="73">
        <v>157000</v>
      </c>
      <c r="F2094" s="73">
        <v>201000</v>
      </c>
      <c r="G2094" s="73">
        <v>243000</v>
      </c>
      <c r="H2094" s="73">
        <v>301000</v>
      </c>
    </row>
    <row r="2095" spans="1:8">
      <c r="A2095" s="71" t="str">
        <f t="shared" si="32"/>
        <v>Fairfield County, OH</v>
      </c>
      <c r="B2095" t="s">
        <v>114</v>
      </c>
      <c r="C2095" t="s">
        <v>651</v>
      </c>
      <c r="D2095" t="s">
        <v>3176</v>
      </c>
      <c r="E2095" s="73">
        <v>226000</v>
      </c>
      <c r="F2095" s="73">
        <v>289000</v>
      </c>
      <c r="G2095" s="73">
        <v>350000</v>
      </c>
      <c r="H2095" s="73">
        <v>434000</v>
      </c>
    </row>
    <row r="2096" spans="1:8">
      <c r="A2096" s="71" t="str">
        <f t="shared" si="32"/>
        <v>Fayette County, OH</v>
      </c>
      <c r="B2096" t="s">
        <v>114</v>
      </c>
      <c r="C2096" t="s">
        <v>153</v>
      </c>
      <c r="D2096" t="s">
        <v>3178</v>
      </c>
      <c r="E2096" s="73">
        <v>147000</v>
      </c>
      <c r="F2096" s="73">
        <v>188000</v>
      </c>
      <c r="G2096" s="73">
        <v>228000</v>
      </c>
      <c r="H2096" s="73">
        <v>283000</v>
      </c>
    </row>
    <row r="2097" spans="1:8">
      <c r="A2097" s="71" t="str">
        <f t="shared" si="32"/>
        <v>Franklin County, OH</v>
      </c>
      <c r="B2097" t="s">
        <v>114</v>
      </c>
      <c r="C2097" t="s">
        <v>155</v>
      </c>
      <c r="D2097" t="s">
        <v>3176</v>
      </c>
      <c r="E2097" s="73">
        <v>226000</v>
      </c>
      <c r="F2097" s="73">
        <v>289000</v>
      </c>
      <c r="G2097" s="73">
        <v>350000</v>
      </c>
      <c r="H2097" s="73">
        <v>434000</v>
      </c>
    </row>
    <row r="2098" spans="1:8">
      <c r="A2098" s="71" t="str">
        <f t="shared" si="32"/>
        <v>Fulton County, OH</v>
      </c>
      <c r="B2098" t="s">
        <v>114</v>
      </c>
      <c r="C2098" t="s">
        <v>352</v>
      </c>
      <c r="D2098" t="s">
        <v>3179</v>
      </c>
      <c r="E2098" s="73">
        <v>147000</v>
      </c>
      <c r="F2098" s="73">
        <v>188000</v>
      </c>
      <c r="G2098" s="73">
        <v>228000</v>
      </c>
      <c r="H2098" s="73">
        <v>283000</v>
      </c>
    </row>
    <row r="2099" spans="1:8">
      <c r="A2099" s="71" t="str">
        <f t="shared" si="32"/>
        <v>Gallia County, OH</v>
      </c>
      <c r="B2099" t="s">
        <v>114</v>
      </c>
      <c r="C2099" t="s">
        <v>3180</v>
      </c>
      <c r="D2099" t="s">
        <v>3181</v>
      </c>
      <c r="E2099" s="73">
        <v>147000</v>
      </c>
      <c r="F2099" s="73">
        <v>188000</v>
      </c>
      <c r="G2099" s="73">
        <v>228000</v>
      </c>
      <c r="H2099" s="73">
        <v>283000</v>
      </c>
    </row>
    <row r="2100" spans="1:8">
      <c r="A2100" s="71" t="str">
        <f t="shared" si="32"/>
        <v>Geauga County, OH</v>
      </c>
      <c r="B2100" t="s">
        <v>114</v>
      </c>
      <c r="C2100" t="s">
        <v>3182</v>
      </c>
      <c r="D2100" t="s">
        <v>3171</v>
      </c>
      <c r="E2100" s="73">
        <v>257000</v>
      </c>
      <c r="F2100" s="73">
        <v>329000</v>
      </c>
      <c r="G2100" s="73">
        <v>398000</v>
      </c>
      <c r="H2100" s="73">
        <v>493000</v>
      </c>
    </row>
    <row r="2101" spans="1:8">
      <c r="A2101" s="71" t="str">
        <f t="shared" si="32"/>
        <v>Greene County, OH</v>
      </c>
      <c r="B2101" t="s">
        <v>114</v>
      </c>
      <c r="C2101" t="s">
        <v>159</v>
      </c>
      <c r="D2101" t="s">
        <v>3183</v>
      </c>
      <c r="E2101" s="73">
        <v>185000</v>
      </c>
      <c r="F2101" s="73">
        <v>236000</v>
      </c>
      <c r="G2101" s="73">
        <v>286000</v>
      </c>
      <c r="H2101" s="73">
        <v>354000</v>
      </c>
    </row>
    <row r="2102" spans="1:8">
      <c r="A2102" s="71" t="str">
        <f t="shared" si="32"/>
        <v>Guernsey County, OH</v>
      </c>
      <c r="B2102" t="s">
        <v>114</v>
      </c>
      <c r="C2102" t="s">
        <v>3184</v>
      </c>
      <c r="D2102" t="s">
        <v>3185</v>
      </c>
      <c r="E2102" s="73">
        <v>147000</v>
      </c>
      <c r="F2102" s="73">
        <v>188000</v>
      </c>
      <c r="G2102" s="73">
        <v>228000</v>
      </c>
      <c r="H2102" s="73">
        <v>283000</v>
      </c>
    </row>
    <row r="2103" spans="1:8">
      <c r="A2103" s="71" t="str">
        <f t="shared" si="32"/>
        <v>Hamilton County, OH</v>
      </c>
      <c r="B2103" t="s">
        <v>114</v>
      </c>
      <c r="C2103" t="s">
        <v>718</v>
      </c>
      <c r="D2103" t="s">
        <v>1238</v>
      </c>
      <c r="E2103" s="73">
        <v>195000</v>
      </c>
      <c r="F2103" s="73">
        <v>249000</v>
      </c>
      <c r="G2103" s="73">
        <v>302000</v>
      </c>
      <c r="H2103" s="73">
        <v>374000</v>
      </c>
    </row>
    <row r="2104" spans="1:8">
      <c r="A2104" s="71" t="str">
        <f t="shared" si="32"/>
        <v>Hancock County, OH</v>
      </c>
      <c r="B2104" t="s">
        <v>114</v>
      </c>
      <c r="C2104" t="s">
        <v>880</v>
      </c>
      <c r="D2104" t="s">
        <v>3186</v>
      </c>
      <c r="E2104" s="73">
        <v>172000</v>
      </c>
      <c r="F2104" s="73">
        <v>220000</v>
      </c>
      <c r="G2104" s="73">
        <v>266000</v>
      </c>
      <c r="H2104" s="73">
        <v>330000</v>
      </c>
    </row>
    <row r="2105" spans="1:8">
      <c r="A2105" s="71" t="str">
        <f t="shared" si="32"/>
        <v>Hardin County, OH</v>
      </c>
      <c r="B2105" t="s">
        <v>114</v>
      </c>
      <c r="C2105" t="s">
        <v>1132</v>
      </c>
      <c r="D2105" t="s">
        <v>3187</v>
      </c>
      <c r="E2105" s="73">
        <v>147000</v>
      </c>
      <c r="F2105" s="73">
        <v>188000</v>
      </c>
      <c r="G2105" s="73">
        <v>228000</v>
      </c>
      <c r="H2105" s="73">
        <v>283000</v>
      </c>
    </row>
    <row r="2106" spans="1:8">
      <c r="A2106" s="71" t="str">
        <f t="shared" si="32"/>
        <v>Harrison County, OH</v>
      </c>
      <c r="B2106" t="s">
        <v>114</v>
      </c>
      <c r="C2106" t="s">
        <v>1256</v>
      </c>
      <c r="D2106" t="s">
        <v>3188</v>
      </c>
      <c r="E2106" s="73">
        <v>147000</v>
      </c>
      <c r="F2106" s="73">
        <v>188000</v>
      </c>
      <c r="G2106" s="73">
        <v>228000</v>
      </c>
      <c r="H2106" s="73">
        <v>283000</v>
      </c>
    </row>
    <row r="2107" spans="1:8">
      <c r="A2107" s="71" t="str">
        <f t="shared" si="32"/>
        <v>Henry County, OH</v>
      </c>
      <c r="B2107" t="s">
        <v>114</v>
      </c>
      <c r="C2107" t="s">
        <v>163</v>
      </c>
      <c r="D2107" t="s">
        <v>3189</v>
      </c>
      <c r="E2107" s="73">
        <v>147000</v>
      </c>
      <c r="F2107" s="73">
        <v>188000</v>
      </c>
      <c r="G2107" s="73">
        <v>228000</v>
      </c>
      <c r="H2107" s="73">
        <v>283000</v>
      </c>
    </row>
    <row r="2108" spans="1:8">
      <c r="A2108" s="71" t="str">
        <f t="shared" si="32"/>
        <v>Highland County, OH</v>
      </c>
      <c r="B2108" t="s">
        <v>114</v>
      </c>
      <c r="C2108" t="s">
        <v>3190</v>
      </c>
      <c r="D2108" t="s">
        <v>3191</v>
      </c>
      <c r="E2108" s="73">
        <v>147000</v>
      </c>
      <c r="F2108" s="73">
        <v>188000</v>
      </c>
      <c r="G2108" s="73">
        <v>228000</v>
      </c>
      <c r="H2108" s="73">
        <v>283000</v>
      </c>
    </row>
    <row r="2109" spans="1:8">
      <c r="A2109" s="71" t="str">
        <f t="shared" si="32"/>
        <v>Hocking County, OH</v>
      </c>
      <c r="B2109" t="s">
        <v>114</v>
      </c>
      <c r="C2109" t="s">
        <v>3192</v>
      </c>
      <c r="D2109" t="s">
        <v>3193</v>
      </c>
      <c r="E2109" s="73">
        <v>166000</v>
      </c>
      <c r="F2109" s="73">
        <v>213000</v>
      </c>
      <c r="G2109" s="73">
        <v>258000</v>
      </c>
      <c r="H2109" s="73">
        <v>319000</v>
      </c>
    </row>
    <row r="2110" spans="1:8">
      <c r="A2110" s="71" t="str">
        <f t="shared" si="32"/>
        <v>Holmes County, OH</v>
      </c>
      <c r="B2110" t="s">
        <v>114</v>
      </c>
      <c r="C2110" t="s">
        <v>729</v>
      </c>
      <c r="D2110" t="s">
        <v>3194</v>
      </c>
      <c r="E2110" s="73">
        <v>164000</v>
      </c>
      <c r="F2110" s="73">
        <v>210000</v>
      </c>
      <c r="G2110" s="73">
        <v>254000</v>
      </c>
      <c r="H2110" s="73">
        <v>315000</v>
      </c>
    </row>
    <row r="2111" spans="1:8">
      <c r="A2111" s="71" t="str">
        <f t="shared" si="32"/>
        <v>Huron County, OH</v>
      </c>
      <c r="B2111" t="s">
        <v>114</v>
      </c>
      <c r="C2111" t="s">
        <v>2034</v>
      </c>
      <c r="D2111" t="s">
        <v>3195</v>
      </c>
      <c r="E2111" s="73">
        <v>147000</v>
      </c>
      <c r="F2111" s="73">
        <v>188000</v>
      </c>
      <c r="G2111" s="73">
        <v>228000</v>
      </c>
      <c r="H2111" s="73">
        <v>283000</v>
      </c>
    </row>
    <row r="2112" spans="1:8">
      <c r="A2112" s="71" t="str">
        <f t="shared" si="32"/>
        <v>Jackson County, OH</v>
      </c>
      <c r="B2112" t="s">
        <v>114</v>
      </c>
      <c r="C2112" t="s">
        <v>166</v>
      </c>
      <c r="D2112" t="s">
        <v>3196</v>
      </c>
      <c r="E2112" s="73">
        <v>147000</v>
      </c>
      <c r="F2112" s="73">
        <v>188000</v>
      </c>
      <c r="G2112" s="73">
        <v>228000</v>
      </c>
      <c r="H2112" s="73">
        <v>283000</v>
      </c>
    </row>
    <row r="2113" spans="1:8">
      <c r="A2113" s="71" t="str">
        <f t="shared" si="32"/>
        <v>Jefferson County, OH</v>
      </c>
      <c r="B2113" t="s">
        <v>114</v>
      </c>
      <c r="C2113" t="s">
        <v>168</v>
      </c>
      <c r="D2113" t="s">
        <v>3197</v>
      </c>
      <c r="E2113" s="73">
        <v>147000</v>
      </c>
      <c r="F2113" s="73">
        <v>188000</v>
      </c>
      <c r="G2113" s="73">
        <v>228000</v>
      </c>
      <c r="H2113" s="73">
        <v>283000</v>
      </c>
    </row>
    <row r="2114" spans="1:8">
      <c r="A2114" s="71" t="str">
        <f t="shared" si="32"/>
        <v>Knox County, OH</v>
      </c>
      <c r="B2114" t="s">
        <v>114</v>
      </c>
      <c r="C2114" t="s">
        <v>1151</v>
      </c>
      <c r="D2114" t="s">
        <v>3198</v>
      </c>
      <c r="E2114" s="73">
        <v>166000</v>
      </c>
      <c r="F2114" s="73">
        <v>213000</v>
      </c>
      <c r="G2114" s="73">
        <v>258000</v>
      </c>
      <c r="H2114" s="73">
        <v>319000</v>
      </c>
    </row>
    <row r="2115" spans="1:8">
      <c r="A2115" s="71" t="str">
        <f t="shared" si="32"/>
        <v>Lake County, OH</v>
      </c>
      <c r="B2115" t="s">
        <v>114</v>
      </c>
      <c r="C2115" t="s">
        <v>463</v>
      </c>
      <c r="D2115" t="s">
        <v>3171</v>
      </c>
      <c r="E2115" s="73">
        <v>166000</v>
      </c>
      <c r="F2115" s="73">
        <v>213000</v>
      </c>
      <c r="G2115" s="73">
        <v>258000</v>
      </c>
      <c r="H2115" s="73">
        <v>319000</v>
      </c>
    </row>
    <row r="2116" spans="1:8">
      <c r="A2116" s="71" t="str">
        <f t="shared" ref="A2116:A2179" si="33">C2116&amp;", "&amp;B2116</f>
        <v>Lawrence County, OH</v>
      </c>
      <c r="B2116" t="s">
        <v>114</v>
      </c>
      <c r="C2116" t="s">
        <v>172</v>
      </c>
      <c r="D2116" t="s">
        <v>1645</v>
      </c>
      <c r="E2116" s="73">
        <v>147000</v>
      </c>
      <c r="F2116" s="73">
        <v>188000</v>
      </c>
      <c r="G2116" s="73">
        <v>228000</v>
      </c>
      <c r="H2116" s="73">
        <v>283000</v>
      </c>
    </row>
    <row r="2117" spans="1:8">
      <c r="A2117" s="71" t="str">
        <f t="shared" si="33"/>
        <v>Licking County, OH</v>
      </c>
      <c r="B2117" t="s">
        <v>114</v>
      </c>
      <c r="C2117" t="s">
        <v>3199</v>
      </c>
      <c r="D2117" t="s">
        <v>3176</v>
      </c>
      <c r="E2117" s="73">
        <v>226000</v>
      </c>
      <c r="F2117" s="73">
        <v>289000</v>
      </c>
      <c r="G2117" s="73">
        <v>350000</v>
      </c>
      <c r="H2117" s="73">
        <v>434000</v>
      </c>
    </row>
    <row r="2118" spans="1:8">
      <c r="A2118" s="71" t="str">
        <f t="shared" si="33"/>
        <v>Logan County, OH</v>
      </c>
      <c r="B2118" t="s">
        <v>114</v>
      </c>
      <c r="C2118" t="s">
        <v>379</v>
      </c>
      <c r="D2118" t="s">
        <v>3200</v>
      </c>
      <c r="E2118" s="73">
        <v>163000</v>
      </c>
      <c r="F2118" s="73">
        <v>209000</v>
      </c>
      <c r="G2118" s="73">
        <v>253000</v>
      </c>
      <c r="H2118" s="73">
        <v>314000</v>
      </c>
    </row>
    <row r="2119" spans="1:8">
      <c r="A2119" s="71" t="str">
        <f t="shared" si="33"/>
        <v>Lorain County, OH</v>
      </c>
      <c r="B2119" t="s">
        <v>114</v>
      </c>
      <c r="C2119" t="s">
        <v>3201</v>
      </c>
      <c r="D2119" t="s">
        <v>3171</v>
      </c>
      <c r="E2119" s="73">
        <v>166000</v>
      </c>
      <c r="F2119" s="73">
        <v>213000</v>
      </c>
      <c r="G2119" s="73">
        <v>258000</v>
      </c>
      <c r="H2119" s="73">
        <v>319000</v>
      </c>
    </row>
    <row r="2120" spans="1:8">
      <c r="A2120" s="71" t="str">
        <f t="shared" si="33"/>
        <v>Lucas County, OH</v>
      </c>
      <c r="B2120" t="s">
        <v>114</v>
      </c>
      <c r="C2120" t="s">
        <v>1413</v>
      </c>
      <c r="D2120" t="s">
        <v>3179</v>
      </c>
      <c r="E2120" s="73">
        <v>147000</v>
      </c>
      <c r="F2120" s="73">
        <v>188000</v>
      </c>
      <c r="G2120" s="73">
        <v>228000</v>
      </c>
      <c r="H2120" s="73">
        <v>283000</v>
      </c>
    </row>
    <row r="2121" spans="1:8">
      <c r="A2121" s="71" t="str">
        <f t="shared" si="33"/>
        <v>Madison County, OH</v>
      </c>
      <c r="B2121" t="s">
        <v>114</v>
      </c>
      <c r="C2121" t="s">
        <v>181</v>
      </c>
      <c r="D2121" t="s">
        <v>3176</v>
      </c>
      <c r="E2121" s="73">
        <v>226000</v>
      </c>
      <c r="F2121" s="73">
        <v>289000</v>
      </c>
      <c r="G2121" s="73">
        <v>350000</v>
      </c>
      <c r="H2121" s="73">
        <v>434000</v>
      </c>
    </row>
    <row r="2122" spans="1:8">
      <c r="A2122" s="71" t="str">
        <f t="shared" si="33"/>
        <v>Mahoning County, OH</v>
      </c>
      <c r="B2122" t="s">
        <v>114</v>
      </c>
      <c r="C2122" t="s">
        <v>3202</v>
      </c>
      <c r="D2122" t="s">
        <v>3203</v>
      </c>
      <c r="E2122" s="73">
        <v>147000</v>
      </c>
      <c r="F2122" s="73">
        <v>188000</v>
      </c>
      <c r="G2122" s="73">
        <v>228000</v>
      </c>
      <c r="H2122" s="73">
        <v>283000</v>
      </c>
    </row>
    <row r="2123" spans="1:8">
      <c r="A2123" s="71" t="str">
        <f t="shared" si="33"/>
        <v>Marion County, OH</v>
      </c>
      <c r="B2123" t="s">
        <v>114</v>
      </c>
      <c r="C2123" t="s">
        <v>184</v>
      </c>
      <c r="D2123" t="s">
        <v>3204</v>
      </c>
      <c r="E2123" s="73">
        <v>147000</v>
      </c>
      <c r="F2123" s="73">
        <v>188000</v>
      </c>
      <c r="G2123" s="73">
        <v>228000</v>
      </c>
      <c r="H2123" s="73">
        <v>283000</v>
      </c>
    </row>
    <row r="2124" spans="1:8">
      <c r="A2124" s="71" t="str">
        <f t="shared" si="33"/>
        <v>Medina County, OH</v>
      </c>
      <c r="B2124" t="s">
        <v>114</v>
      </c>
      <c r="C2124" t="s">
        <v>3205</v>
      </c>
      <c r="D2124" t="s">
        <v>3171</v>
      </c>
      <c r="E2124" s="73">
        <v>220000</v>
      </c>
      <c r="F2124" s="73">
        <v>282000</v>
      </c>
      <c r="G2124" s="73">
        <v>341000</v>
      </c>
      <c r="H2124" s="73">
        <v>422000</v>
      </c>
    </row>
    <row r="2125" spans="1:8">
      <c r="A2125" s="71" t="str">
        <f t="shared" si="33"/>
        <v>Meigs County, OH</v>
      </c>
      <c r="B2125" t="s">
        <v>114</v>
      </c>
      <c r="C2125" t="s">
        <v>3206</v>
      </c>
      <c r="D2125" t="s">
        <v>3207</v>
      </c>
      <c r="E2125" s="73">
        <v>147000</v>
      </c>
      <c r="F2125" s="73">
        <v>188000</v>
      </c>
      <c r="G2125" s="73">
        <v>228000</v>
      </c>
      <c r="H2125" s="73">
        <v>283000</v>
      </c>
    </row>
    <row r="2126" spans="1:8">
      <c r="A2126" s="71" t="str">
        <f t="shared" si="33"/>
        <v>Mercer County, OH</v>
      </c>
      <c r="B2126" t="s">
        <v>114</v>
      </c>
      <c r="C2126" t="s">
        <v>1176</v>
      </c>
      <c r="D2126" t="s">
        <v>3208</v>
      </c>
      <c r="E2126" s="73">
        <v>154000</v>
      </c>
      <c r="F2126" s="73">
        <v>197000</v>
      </c>
      <c r="G2126" s="73">
        <v>239000</v>
      </c>
      <c r="H2126" s="73">
        <v>295000</v>
      </c>
    </row>
    <row r="2127" spans="1:8">
      <c r="A2127" s="71" t="str">
        <f t="shared" si="33"/>
        <v>Miami County, OH</v>
      </c>
      <c r="B2127" t="s">
        <v>114</v>
      </c>
      <c r="C2127" t="s">
        <v>1281</v>
      </c>
      <c r="D2127" t="s">
        <v>3183</v>
      </c>
      <c r="E2127" s="73">
        <v>164000</v>
      </c>
      <c r="F2127" s="73">
        <v>210000</v>
      </c>
      <c r="G2127" s="73">
        <v>254000</v>
      </c>
      <c r="H2127" s="73">
        <v>315000</v>
      </c>
    </row>
    <row r="2128" spans="1:8">
      <c r="A2128" s="71" t="str">
        <f t="shared" si="33"/>
        <v>Monroe County, OH</v>
      </c>
      <c r="B2128" t="s">
        <v>114</v>
      </c>
      <c r="C2128" t="s">
        <v>190</v>
      </c>
      <c r="D2128" t="s">
        <v>3209</v>
      </c>
      <c r="E2128" s="73">
        <v>147000</v>
      </c>
      <c r="F2128" s="73">
        <v>188000</v>
      </c>
      <c r="G2128" s="73">
        <v>228000</v>
      </c>
      <c r="H2128" s="73">
        <v>283000</v>
      </c>
    </row>
    <row r="2129" spans="1:8">
      <c r="A2129" s="71" t="str">
        <f t="shared" si="33"/>
        <v>Montgomery County, OH</v>
      </c>
      <c r="B2129" t="s">
        <v>114</v>
      </c>
      <c r="C2129" t="s">
        <v>192</v>
      </c>
      <c r="D2129" t="s">
        <v>3183</v>
      </c>
      <c r="E2129" s="73">
        <v>153000</v>
      </c>
      <c r="F2129" s="73">
        <v>196000</v>
      </c>
      <c r="G2129" s="73">
        <v>237000</v>
      </c>
      <c r="H2129" s="73">
        <v>294000</v>
      </c>
    </row>
    <row r="2130" spans="1:8">
      <c r="A2130" s="71" t="str">
        <f t="shared" si="33"/>
        <v>Morgan County, OH</v>
      </c>
      <c r="B2130" t="s">
        <v>114</v>
      </c>
      <c r="C2130" t="s">
        <v>193</v>
      </c>
      <c r="D2130" t="s">
        <v>3210</v>
      </c>
      <c r="E2130" s="73">
        <v>147000</v>
      </c>
      <c r="F2130" s="73">
        <v>188000</v>
      </c>
      <c r="G2130" s="73">
        <v>228000</v>
      </c>
      <c r="H2130" s="73">
        <v>283000</v>
      </c>
    </row>
    <row r="2131" spans="1:8">
      <c r="A2131" s="71" t="str">
        <f t="shared" si="33"/>
        <v>Morrow County, OH</v>
      </c>
      <c r="B2131" t="s">
        <v>114</v>
      </c>
      <c r="C2131" t="s">
        <v>3211</v>
      </c>
      <c r="D2131" t="s">
        <v>3176</v>
      </c>
      <c r="E2131" s="73">
        <v>226000</v>
      </c>
      <c r="F2131" s="73">
        <v>289000</v>
      </c>
      <c r="G2131" s="73">
        <v>350000</v>
      </c>
      <c r="H2131" s="73">
        <v>434000</v>
      </c>
    </row>
    <row r="2132" spans="1:8">
      <c r="A2132" s="71" t="str">
        <f t="shared" si="33"/>
        <v>Muskingum County, OH</v>
      </c>
      <c r="B2132" t="s">
        <v>114</v>
      </c>
      <c r="C2132" t="s">
        <v>3212</v>
      </c>
      <c r="D2132" t="s">
        <v>3213</v>
      </c>
      <c r="E2132" s="73">
        <v>157000</v>
      </c>
      <c r="F2132" s="73">
        <v>201000</v>
      </c>
      <c r="G2132" s="73">
        <v>243000</v>
      </c>
      <c r="H2132" s="73">
        <v>301000</v>
      </c>
    </row>
    <row r="2133" spans="1:8">
      <c r="A2133" s="71" t="str">
        <f t="shared" si="33"/>
        <v>Noble County, OH</v>
      </c>
      <c r="B2133" t="s">
        <v>114</v>
      </c>
      <c r="C2133" t="s">
        <v>1285</v>
      </c>
      <c r="D2133" t="s">
        <v>3214</v>
      </c>
      <c r="E2133" s="73">
        <v>147000</v>
      </c>
      <c r="F2133" s="73">
        <v>188000</v>
      </c>
      <c r="G2133" s="73">
        <v>228000</v>
      </c>
      <c r="H2133" s="73">
        <v>283000</v>
      </c>
    </row>
    <row r="2134" spans="1:8">
      <c r="A2134" s="71" t="str">
        <f t="shared" si="33"/>
        <v>Ottawa County, OH</v>
      </c>
      <c r="B2134" t="s">
        <v>114</v>
      </c>
      <c r="C2134" t="s">
        <v>1577</v>
      </c>
      <c r="D2134" t="s">
        <v>3215</v>
      </c>
      <c r="E2134" s="73">
        <v>166000</v>
      </c>
      <c r="F2134" s="73">
        <v>213000</v>
      </c>
      <c r="G2134" s="73">
        <v>258000</v>
      </c>
      <c r="H2134" s="73">
        <v>319000</v>
      </c>
    </row>
    <row r="2135" spans="1:8">
      <c r="A2135" s="71" t="str">
        <f t="shared" si="33"/>
        <v>Paulding County, OH</v>
      </c>
      <c r="B2135" t="s">
        <v>114</v>
      </c>
      <c r="C2135" t="s">
        <v>926</v>
      </c>
      <c r="D2135" t="s">
        <v>3216</v>
      </c>
      <c r="E2135" s="73">
        <v>147000</v>
      </c>
      <c r="F2135" s="73">
        <v>188000</v>
      </c>
      <c r="G2135" s="73">
        <v>228000</v>
      </c>
      <c r="H2135" s="73">
        <v>283000</v>
      </c>
    </row>
    <row r="2136" spans="1:8">
      <c r="A2136" s="71" t="str">
        <f t="shared" si="33"/>
        <v>Perry County, OH</v>
      </c>
      <c r="B2136" t="s">
        <v>114</v>
      </c>
      <c r="C2136" t="s">
        <v>194</v>
      </c>
      <c r="D2136" t="s">
        <v>3217</v>
      </c>
      <c r="E2136" s="73">
        <v>155000</v>
      </c>
      <c r="F2136" s="73">
        <v>198000</v>
      </c>
      <c r="G2136" s="73">
        <v>240000</v>
      </c>
      <c r="H2136" s="73">
        <v>297000</v>
      </c>
    </row>
    <row r="2137" spans="1:8">
      <c r="A2137" s="71" t="str">
        <f t="shared" si="33"/>
        <v>Pickaway County, OH</v>
      </c>
      <c r="B2137" t="s">
        <v>114</v>
      </c>
      <c r="C2137" t="s">
        <v>3218</v>
      </c>
      <c r="D2137" t="s">
        <v>3176</v>
      </c>
      <c r="E2137" s="73">
        <v>226000</v>
      </c>
      <c r="F2137" s="73">
        <v>289000</v>
      </c>
      <c r="G2137" s="73">
        <v>350000</v>
      </c>
      <c r="H2137" s="73">
        <v>434000</v>
      </c>
    </row>
    <row r="2138" spans="1:8">
      <c r="A2138" s="71" t="str">
        <f t="shared" si="33"/>
        <v>Pike County, OH</v>
      </c>
      <c r="B2138" t="s">
        <v>114</v>
      </c>
      <c r="C2138" t="s">
        <v>198</v>
      </c>
      <c r="D2138" t="s">
        <v>3219</v>
      </c>
      <c r="E2138" s="73">
        <v>147000</v>
      </c>
      <c r="F2138" s="73">
        <v>188000</v>
      </c>
      <c r="G2138" s="73">
        <v>228000</v>
      </c>
      <c r="H2138" s="73">
        <v>283000</v>
      </c>
    </row>
    <row r="2139" spans="1:8">
      <c r="A2139" s="71" t="str">
        <f t="shared" si="33"/>
        <v>Portage County, OH</v>
      </c>
      <c r="B2139" t="s">
        <v>114</v>
      </c>
      <c r="C2139" t="s">
        <v>3220</v>
      </c>
      <c r="D2139" t="s">
        <v>3221</v>
      </c>
      <c r="E2139" s="73">
        <v>171000</v>
      </c>
      <c r="F2139" s="73">
        <v>219000</v>
      </c>
      <c r="G2139" s="73">
        <v>265000</v>
      </c>
      <c r="H2139" s="73">
        <v>328000</v>
      </c>
    </row>
    <row r="2140" spans="1:8">
      <c r="A2140" s="71" t="str">
        <f t="shared" si="33"/>
        <v>Preble County, OH</v>
      </c>
      <c r="B2140" t="s">
        <v>114</v>
      </c>
      <c r="C2140" t="s">
        <v>3222</v>
      </c>
      <c r="D2140" t="s">
        <v>3223</v>
      </c>
      <c r="E2140" s="73">
        <v>147000</v>
      </c>
      <c r="F2140" s="73">
        <v>188000</v>
      </c>
      <c r="G2140" s="73">
        <v>228000</v>
      </c>
      <c r="H2140" s="73">
        <v>283000</v>
      </c>
    </row>
    <row r="2141" spans="1:8">
      <c r="A2141" s="71" t="str">
        <f t="shared" si="33"/>
        <v>Putnam County, OH</v>
      </c>
      <c r="B2141" t="s">
        <v>114</v>
      </c>
      <c r="C2141" t="s">
        <v>762</v>
      </c>
      <c r="D2141" t="s">
        <v>3224</v>
      </c>
      <c r="E2141" s="73">
        <v>147000</v>
      </c>
      <c r="F2141" s="73">
        <v>188000</v>
      </c>
      <c r="G2141" s="73">
        <v>228000</v>
      </c>
      <c r="H2141" s="73">
        <v>283000</v>
      </c>
    </row>
    <row r="2142" spans="1:8">
      <c r="A2142" s="71" t="str">
        <f t="shared" si="33"/>
        <v>Richland County, OH</v>
      </c>
      <c r="B2142" t="s">
        <v>114</v>
      </c>
      <c r="C2142" t="s">
        <v>1191</v>
      </c>
      <c r="D2142" t="s">
        <v>3225</v>
      </c>
      <c r="E2142" s="73">
        <v>147000</v>
      </c>
      <c r="F2142" s="73">
        <v>188000</v>
      </c>
      <c r="G2142" s="73">
        <v>228000</v>
      </c>
      <c r="H2142" s="73">
        <v>283000</v>
      </c>
    </row>
    <row r="2143" spans="1:8">
      <c r="A2143" s="71" t="str">
        <f t="shared" si="33"/>
        <v>Ross County, OH</v>
      </c>
      <c r="B2143" t="s">
        <v>114</v>
      </c>
      <c r="C2143" t="s">
        <v>3226</v>
      </c>
      <c r="D2143" t="s">
        <v>3227</v>
      </c>
      <c r="E2143" s="73">
        <v>155000</v>
      </c>
      <c r="F2143" s="73">
        <v>199000</v>
      </c>
      <c r="G2143" s="73">
        <v>240000</v>
      </c>
      <c r="H2143" s="73">
        <v>298000</v>
      </c>
    </row>
    <row r="2144" spans="1:8">
      <c r="A2144" s="71" t="str">
        <f t="shared" si="33"/>
        <v>Sandusky County, OH</v>
      </c>
      <c r="B2144" t="s">
        <v>114</v>
      </c>
      <c r="C2144" t="s">
        <v>3228</v>
      </c>
      <c r="D2144" t="s">
        <v>3229</v>
      </c>
      <c r="E2144" s="73">
        <v>147000</v>
      </c>
      <c r="F2144" s="73">
        <v>188000</v>
      </c>
      <c r="G2144" s="73">
        <v>228000</v>
      </c>
      <c r="H2144" s="73">
        <v>283000</v>
      </c>
    </row>
    <row r="2145" spans="1:8">
      <c r="A2145" s="71" t="str">
        <f t="shared" si="33"/>
        <v>Scioto County, OH</v>
      </c>
      <c r="B2145" t="s">
        <v>114</v>
      </c>
      <c r="C2145" t="s">
        <v>3230</v>
      </c>
      <c r="D2145" t="s">
        <v>3231</v>
      </c>
      <c r="E2145" s="73">
        <v>147000</v>
      </c>
      <c r="F2145" s="73">
        <v>188000</v>
      </c>
      <c r="G2145" s="73">
        <v>228000</v>
      </c>
      <c r="H2145" s="73">
        <v>283000</v>
      </c>
    </row>
    <row r="2146" spans="1:8">
      <c r="A2146" s="71" t="str">
        <f t="shared" si="33"/>
        <v>Seneca County, OH</v>
      </c>
      <c r="B2146" t="s">
        <v>114</v>
      </c>
      <c r="C2146" t="s">
        <v>2901</v>
      </c>
      <c r="D2146" t="s">
        <v>3232</v>
      </c>
      <c r="E2146" s="73">
        <v>147000</v>
      </c>
      <c r="F2146" s="73">
        <v>188000</v>
      </c>
      <c r="G2146" s="73">
        <v>228000</v>
      </c>
      <c r="H2146" s="73">
        <v>283000</v>
      </c>
    </row>
    <row r="2147" spans="1:8">
      <c r="A2147" s="71" t="str">
        <f t="shared" si="33"/>
        <v>Shelby County, OH</v>
      </c>
      <c r="B2147" t="s">
        <v>114</v>
      </c>
      <c r="C2147" t="s">
        <v>205</v>
      </c>
      <c r="D2147" t="s">
        <v>3233</v>
      </c>
      <c r="E2147" s="73">
        <v>152000</v>
      </c>
      <c r="F2147" s="73">
        <v>195000</v>
      </c>
      <c r="G2147" s="73">
        <v>236000</v>
      </c>
      <c r="H2147" s="73">
        <v>292000</v>
      </c>
    </row>
    <row r="2148" spans="1:8">
      <c r="A2148" s="71" t="str">
        <f t="shared" si="33"/>
        <v>Stark County, OH</v>
      </c>
      <c r="B2148" t="s">
        <v>114</v>
      </c>
      <c r="C2148" t="s">
        <v>1200</v>
      </c>
      <c r="D2148" t="s">
        <v>3160</v>
      </c>
      <c r="E2148" s="73">
        <v>152000</v>
      </c>
      <c r="F2148" s="73">
        <v>195000</v>
      </c>
      <c r="G2148" s="73">
        <v>236000</v>
      </c>
      <c r="H2148" s="73">
        <v>292000</v>
      </c>
    </row>
    <row r="2149" spans="1:8">
      <c r="A2149" s="71" t="str">
        <f t="shared" si="33"/>
        <v>Summit County, OH</v>
      </c>
      <c r="B2149" t="s">
        <v>114</v>
      </c>
      <c r="C2149" t="s">
        <v>642</v>
      </c>
      <c r="D2149" t="s">
        <v>3221</v>
      </c>
      <c r="E2149" s="73">
        <v>154000</v>
      </c>
      <c r="F2149" s="73">
        <v>197000</v>
      </c>
      <c r="G2149" s="73">
        <v>239000</v>
      </c>
      <c r="H2149" s="73">
        <v>295000</v>
      </c>
    </row>
    <row r="2150" spans="1:8">
      <c r="A2150" s="71" t="str">
        <f t="shared" si="33"/>
        <v>Trumbull County, OH</v>
      </c>
      <c r="B2150" t="s">
        <v>114</v>
      </c>
      <c r="C2150" t="s">
        <v>3234</v>
      </c>
      <c r="D2150" t="s">
        <v>3203</v>
      </c>
      <c r="E2150" s="73">
        <v>147000</v>
      </c>
      <c r="F2150" s="73">
        <v>188000</v>
      </c>
      <c r="G2150" s="73">
        <v>228000</v>
      </c>
      <c r="H2150" s="73">
        <v>283000</v>
      </c>
    </row>
    <row r="2151" spans="1:8">
      <c r="A2151" s="71" t="str">
        <f t="shared" si="33"/>
        <v>Tuscarawas County, OH</v>
      </c>
      <c r="B2151" t="s">
        <v>114</v>
      </c>
      <c r="C2151" t="s">
        <v>3235</v>
      </c>
      <c r="D2151" t="s">
        <v>3236</v>
      </c>
      <c r="E2151" s="73">
        <v>152000</v>
      </c>
      <c r="F2151" s="73">
        <v>194000</v>
      </c>
      <c r="G2151" s="73">
        <v>235000</v>
      </c>
      <c r="H2151" s="73">
        <v>291000</v>
      </c>
    </row>
    <row r="2152" spans="1:8">
      <c r="A2152" s="71" t="str">
        <f t="shared" si="33"/>
        <v>Union County, OH</v>
      </c>
      <c r="B2152" t="s">
        <v>114</v>
      </c>
      <c r="C2152" t="s">
        <v>422</v>
      </c>
      <c r="D2152" t="s">
        <v>3237</v>
      </c>
      <c r="E2152" s="73">
        <v>228000</v>
      </c>
      <c r="F2152" s="73">
        <v>292000</v>
      </c>
      <c r="G2152" s="73">
        <v>353000</v>
      </c>
      <c r="H2152" s="73">
        <v>438000</v>
      </c>
    </row>
    <row r="2153" spans="1:8">
      <c r="A2153" s="71" t="str">
        <f t="shared" si="33"/>
        <v>Van Wert County, OH</v>
      </c>
      <c r="B2153" t="s">
        <v>114</v>
      </c>
      <c r="C2153" t="s">
        <v>3238</v>
      </c>
      <c r="D2153" t="s">
        <v>3239</v>
      </c>
      <c r="E2153" s="73">
        <v>147000</v>
      </c>
      <c r="F2153" s="73">
        <v>188000</v>
      </c>
      <c r="G2153" s="73">
        <v>228000</v>
      </c>
      <c r="H2153" s="73">
        <v>283000</v>
      </c>
    </row>
    <row r="2154" spans="1:8">
      <c r="A2154" s="71" t="str">
        <f t="shared" si="33"/>
        <v>Vinton County, OH</v>
      </c>
      <c r="B2154" t="s">
        <v>114</v>
      </c>
      <c r="C2154" t="s">
        <v>3240</v>
      </c>
      <c r="D2154" t="s">
        <v>3241</v>
      </c>
      <c r="E2154" s="73">
        <v>147000</v>
      </c>
      <c r="F2154" s="73">
        <v>188000</v>
      </c>
      <c r="G2154" s="73">
        <v>228000</v>
      </c>
      <c r="H2154" s="73">
        <v>283000</v>
      </c>
    </row>
    <row r="2155" spans="1:8">
      <c r="A2155" s="71" t="str">
        <f t="shared" si="33"/>
        <v>Warren County, OH</v>
      </c>
      <c r="B2155" t="s">
        <v>114</v>
      </c>
      <c r="C2155" t="s">
        <v>982</v>
      </c>
      <c r="D2155" t="s">
        <v>1238</v>
      </c>
      <c r="E2155" s="73">
        <v>237000</v>
      </c>
      <c r="F2155" s="73">
        <v>303000</v>
      </c>
      <c r="G2155" s="73">
        <v>367000</v>
      </c>
      <c r="H2155" s="73">
        <v>455000</v>
      </c>
    </row>
    <row r="2156" spans="1:8">
      <c r="A2156" s="71" t="str">
        <f t="shared" si="33"/>
        <v>Washington County, OH</v>
      </c>
      <c r="B2156" t="s">
        <v>114</v>
      </c>
      <c r="C2156" t="s">
        <v>215</v>
      </c>
      <c r="D2156" t="s">
        <v>3242</v>
      </c>
      <c r="E2156" s="73">
        <v>160000</v>
      </c>
      <c r="F2156" s="73">
        <v>205000</v>
      </c>
      <c r="G2156" s="73">
        <v>248000</v>
      </c>
      <c r="H2156" s="73">
        <v>307000</v>
      </c>
    </row>
    <row r="2157" spans="1:8">
      <c r="A2157" s="71" t="str">
        <f t="shared" si="33"/>
        <v>Wayne County, OH</v>
      </c>
      <c r="B2157" t="s">
        <v>114</v>
      </c>
      <c r="C2157" t="s">
        <v>985</v>
      </c>
      <c r="D2157" t="s">
        <v>3243</v>
      </c>
      <c r="E2157" s="73">
        <v>171000</v>
      </c>
      <c r="F2157" s="73">
        <v>219000</v>
      </c>
      <c r="G2157" s="73">
        <v>265000</v>
      </c>
      <c r="H2157" s="73">
        <v>329000</v>
      </c>
    </row>
    <row r="2158" spans="1:8">
      <c r="A2158" s="71" t="str">
        <f t="shared" si="33"/>
        <v>Williams County, OH</v>
      </c>
      <c r="B2158" t="s">
        <v>114</v>
      </c>
      <c r="C2158" t="s">
        <v>3145</v>
      </c>
      <c r="D2158" t="s">
        <v>3244</v>
      </c>
      <c r="E2158" s="73">
        <v>147000</v>
      </c>
      <c r="F2158" s="73">
        <v>188000</v>
      </c>
      <c r="G2158" s="73">
        <v>228000</v>
      </c>
      <c r="H2158" s="73">
        <v>283000</v>
      </c>
    </row>
    <row r="2159" spans="1:8">
      <c r="A2159" s="71" t="str">
        <f t="shared" si="33"/>
        <v>Wood County, OH</v>
      </c>
      <c r="B2159" t="s">
        <v>114</v>
      </c>
      <c r="C2159" t="s">
        <v>3245</v>
      </c>
      <c r="D2159" t="s">
        <v>3179</v>
      </c>
      <c r="E2159" s="73">
        <v>190000</v>
      </c>
      <c r="F2159" s="73">
        <v>243000</v>
      </c>
      <c r="G2159" s="73">
        <v>295000</v>
      </c>
      <c r="H2159" s="73">
        <v>365000</v>
      </c>
    </row>
    <row r="2160" spans="1:8">
      <c r="A2160" s="71" t="str">
        <f t="shared" si="33"/>
        <v>Wyandot County, OH</v>
      </c>
      <c r="B2160" t="s">
        <v>114</v>
      </c>
      <c r="C2160" t="s">
        <v>3246</v>
      </c>
      <c r="D2160" t="s">
        <v>3247</v>
      </c>
      <c r="E2160" s="73">
        <v>147000</v>
      </c>
      <c r="F2160" s="73">
        <v>188000</v>
      </c>
      <c r="G2160" s="73">
        <v>228000</v>
      </c>
      <c r="H2160" s="73">
        <v>283000</v>
      </c>
    </row>
    <row r="2161" spans="1:8">
      <c r="A2161" s="71" t="str">
        <f t="shared" si="33"/>
        <v>Adair County, OK</v>
      </c>
      <c r="B2161" t="s">
        <v>3248</v>
      </c>
      <c r="C2161" t="s">
        <v>1334</v>
      </c>
      <c r="D2161" t="s">
        <v>3249</v>
      </c>
      <c r="E2161" s="73">
        <v>157000</v>
      </c>
      <c r="F2161" s="73">
        <v>201000</v>
      </c>
      <c r="G2161" s="73">
        <v>243000</v>
      </c>
      <c r="H2161" s="73">
        <v>301000</v>
      </c>
    </row>
    <row r="2162" spans="1:8">
      <c r="A2162" s="71" t="str">
        <f t="shared" si="33"/>
        <v>Alfalfa County, OK</v>
      </c>
      <c r="B2162" t="s">
        <v>3248</v>
      </c>
      <c r="C2162" t="s">
        <v>3250</v>
      </c>
      <c r="D2162" t="s">
        <v>3251</v>
      </c>
      <c r="E2162" s="73">
        <v>157000</v>
      </c>
      <c r="F2162" s="73">
        <v>201000</v>
      </c>
      <c r="G2162" s="73">
        <v>243000</v>
      </c>
      <c r="H2162" s="73">
        <v>301000</v>
      </c>
    </row>
    <row r="2163" spans="1:8">
      <c r="A2163" s="71" t="str">
        <f t="shared" si="33"/>
        <v>Atoka County, OK</v>
      </c>
      <c r="B2163" t="s">
        <v>3248</v>
      </c>
      <c r="C2163" t="s">
        <v>3252</v>
      </c>
      <c r="D2163" t="s">
        <v>3253</v>
      </c>
      <c r="E2163" s="73">
        <v>157000</v>
      </c>
      <c r="F2163" s="73">
        <v>201000</v>
      </c>
      <c r="G2163" s="73">
        <v>243000</v>
      </c>
      <c r="H2163" s="73">
        <v>301000</v>
      </c>
    </row>
    <row r="2164" spans="1:8">
      <c r="A2164" s="71" t="str">
        <f t="shared" si="33"/>
        <v>Beaver County, OK</v>
      </c>
      <c r="B2164" t="s">
        <v>3248</v>
      </c>
      <c r="C2164" t="s">
        <v>3254</v>
      </c>
      <c r="D2164" t="s">
        <v>3255</v>
      </c>
      <c r="E2164" s="73">
        <v>157000</v>
      </c>
      <c r="F2164" s="73">
        <v>201000</v>
      </c>
      <c r="G2164" s="73">
        <v>243000</v>
      </c>
      <c r="H2164" s="73">
        <v>301000</v>
      </c>
    </row>
    <row r="2165" spans="1:8">
      <c r="A2165" s="71" t="str">
        <f t="shared" si="33"/>
        <v>Beckham County, OK</v>
      </c>
      <c r="B2165" t="s">
        <v>3248</v>
      </c>
      <c r="C2165" t="s">
        <v>3256</v>
      </c>
      <c r="D2165" t="s">
        <v>3257</v>
      </c>
      <c r="E2165" s="73">
        <v>157000</v>
      </c>
      <c r="F2165" s="73">
        <v>201000</v>
      </c>
      <c r="G2165" s="73">
        <v>243000</v>
      </c>
      <c r="H2165" s="73">
        <v>301000</v>
      </c>
    </row>
    <row r="2166" spans="1:8">
      <c r="A2166" s="71" t="str">
        <f t="shared" si="33"/>
        <v>Blaine County, OK</v>
      </c>
      <c r="B2166" t="s">
        <v>3248</v>
      </c>
      <c r="C2166" t="s">
        <v>1022</v>
      </c>
      <c r="D2166" t="s">
        <v>3258</v>
      </c>
      <c r="E2166" s="73">
        <v>157000</v>
      </c>
      <c r="F2166" s="73">
        <v>201000</v>
      </c>
      <c r="G2166" s="73">
        <v>243000</v>
      </c>
      <c r="H2166" s="73">
        <v>301000</v>
      </c>
    </row>
    <row r="2167" spans="1:8">
      <c r="A2167" s="71" t="str">
        <f t="shared" si="33"/>
        <v>Bryan County, OK</v>
      </c>
      <c r="B2167" t="s">
        <v>3248</v>
      </c>
      <c r="C2167" t="s">
        <v>806</v>
      </c>
      <c r="D2167" t="s">
        <v>3259</v>
      </c>
      <c r="E2167" s="73">
        <v>175000</v>
      </c>
      <c r="F2167" s="73">
        <v>224000</v>
      </c>
      <c r="G2167" s="73">
        <v>271000</v>
      </c>
      <c r="H2167" s="73">
        <v>336000</v>
      </c>
    </row>
    <row r="2168" spans="1:8">
      <c r="A2168" s="71" t="str">
        <f t="shared" si="33"/>
        <v>Caddo County, OK</v>
      </c>
      <c r="B2168" t="s">
        <v>3248</v>
      </c>
      <c r="C2168" t="s">
        <v>3260</v>
      </c>
      <c r="D2168" t="s">
        <v>3261</v>
      </c>
      <c r="E2168" s="73">
        <v>157000</v>
      </c>
      <c r="F2168" s="73">
        <v>201000</v>
      </c>
      <c r="G2168" s="73">
        <v>243000</v>
      </c>
      <c r="H2168" s="73">
        <v>301000</v>
      </c>
    </row>
    <row r="2169" spans="1:8">
      <c r="A2169" s="71" t="str">
        <f t="shared" si="33"/>
        <v>Canadian County, OK</v>
      </c>
      <c r="B2169" t="s">
        <v>3248</v>
      </c>
      <c r="C2169" t="s">
        <v>3262</v>
      </c>
      <c r="D2169" t="s">
        <v>3263</v>
      </c>
      <c r="E2169" s="73">
        <v>181000</v>
      </c>
      <c r="F2169" s="73">
        <v>231000</v>
      </c>
      <c r="G2169" s="73">
        <v>280000</v>
      </c>
      <c r="H2169" s="73">
        <v>347000</v>
      </c>
    </row>
    <row r="2170" spans="1:8">
      <c r="A2170" s="71" t="str">
        <f t="shared" si="33"/>
        <v>Carter County, OK</v>
      </c>
      <c r="B2170" t="s">
        <v>3248</v>
      </c>
      <c r="C2170" t="s">
        <v>1663</v>
      </c>
      <c r="D2170" t="s">
        <v>3264</v>
      </c>
      <c r="E2170" s="73">
        <v>162000</v>
      </c>
      <c r="F2170" s="73">
        <v>207000</v>
      </c>
      <c r="G2170" s="73">
        <v>250000</v>
      </c>
      <c r="H2170" s="73">
        <v>310000</v>
      </c>
    </row>
    <row r="2171" spans="1:8">
      <c r="A2171" s="71" t="str">
        <f t="shared" si="33"/>
        <v>Cherokee County, OK</v>
      </c>
      <c r="B2171" t="s">
        <v>3248</v>
      </c>
      <c r="C2171" t="s">
        <v>112</v>
      </c>
      <c r="D2171" t="s">
        <v>3265</v>
      </c>
      <c r="E2171" s="73">
        <v>157000</v>
      </c>
      <c r="F2171" s="73">
        <v>201000</v>
      </c>
      <c r="G2171" s="73">
        <v>243000</v>
      </c>
      <c r="H2171" s="73">
        <v>301000</v>
      </c>
    </row>
    <row r="2172" spans="1:8">
      <c r="A2172" s="71" t="str">
        <f t="shared" si="33"/>
        <v>Choctaw County, OK</v>
      </c>
      <c r="B2172" t="s">
        <v>3248</v>
      </c>
      <c r="C2172" t="s">
        <v>118</v>
      </c>
      <c r="D2172" t="s">
        <v>3266</v>
      </c>
      <c r="E2172" s="73">
        <v>157000</v>
      </c>
      <c r="F2172" s="73">
        <v>201000</v>
      </c>
      <c r="G2172" s="73">
        <v>243000</v>
      </c>
      <c r="H2172" s="73">
        <v>301000</v>
      </c>
    </row>
    <row r="2173" spans="1:8">
      <c r="A2173" s="71" t="str">
        <f t="shared" si="33"/>
        <v>Cimarron County, OK</v>
      </c>
      <c r="B2173" t="s">
        <v>3248</v>
      </c>
      <c r="C2173" t="s">
        <v>3267</v>
      </c>
      <c r="D2173" t="s">
        <v>3268</v>
      </c>
      <c r="E2173" s="73">
        <v>157000</v>
      </c>
      <c r="F2173" s="73">
        <v>201000</v>
      </c>
      <c r="G2173" s="73">
        <v>243000</v>
      </c>
      <c r="H2173" s="73">
        <v>301000</v>
      </c>
    </row>
    <row r="2174" spans="1:8">
      <c r="A2174" s="71" t="str">
        <f t="shared" si="33"/>
        <v>Cleveland County, OK</v>
      </c>
      <c r="B2174" t="s">
        <v>3248</v>
      </c>
      <c r="C2174" t="s">
        <v>330</v>
      </c>
      <c r="D2174" t="s">
        <v>3263</v>
      </c>
      <c r="E2174" s="73">
        <v>173000</v>
      </c>
      <c r="F2174" s="73">
        <v>221000</v>
      </c>
      <c r="G2174" s="73">
        <v>268000</v>
      </c>
      <c r="H2174" s="73">
        <v>332000</v>
      </c>
    </row>
    <row r="2175" spans="1:8">
      <c r="A2175" s="71" t="str">
        <f t="shared" si="33"/>
        <v>Coal County, OK</v>
      </c>
      <c r="B2175" t="s">
        <v>3248</v>
      </c>
      <c r="C2175" t="s">
        <v>3269</v>
      </c>
      <c r="D2175" t="s">
        <v>3270</v>
      </c>
      <c r="E2175" s="73">
        <v>157000</v>
      </c>
      <c r="F2175" s="73">
        <v>201000</v>
      </c>
      <c r="G2175" s="73">
        <v>243000</v>
      </c>
      <c r="H2175" s="73">
        <v>301000</v>
      </c>
    </row>
    <row r="2176" spans="1:8">
      <c r="A2176" s="71" t="str">
        <f t="shared" si="33"/>
        <v>Comanche County, OK</v>
      </c>
      <c r="B2176" t="s">
        <v>3248</v>
      </c>
      <c r="C2176" t="s">
        <v>1496</v>
      </c>
      <c r="D2176" t="s">
        <v>3271</v>
      </c>
      <c r="E2176" s="73">
        <v>157000</v>
      </c>
      <c r="F2176" s="73">
        <v>201000</v>
      </c>
      <c r="G2176" s="73">
        <v>243000</v>
      </c>
      <c r="H2176" s="73">
        <v>301000</v>
      </c>
    </row>
    <row r="2177" spans="1:8">
      <c r="A2177" s="71" t="str">
        <f t="shared" si="33"/>
        <v>Cotton County, OK</v>
      </c>
      <c r="B2177" t="s">
        <v>3248</v>
      </c>
      <c r="C2177" t="s">
        <v>3272</v>
      </c>
      <c r="D2177" t="s">
        <v>3273</v>
      </c>
      <c r="E2177" s="73">
        <v>157000</v>
      </c>
      <c r="F2177" s="73">
        <v>201000</v>
      </c>
      <c r="G2177" s="73">
        <v>243000</v>
      </c>
      <c r="H2177" s="73">
        <v>301000</v>
      </c>
    </row>
    <row r="2178" spans="1:8">
      <c r="A2178" s="71" t="str">
        <f t="shared" si="33"/>
        <v>Craig County, OK</v>
      </c>
      <c r="B2178" t="s">
        <v>3248</v>
      </c>
      <c r="C2178" t="s">
        <v>3274</v>
      </c>
      <c r="D2178" t="s">
        <v>3275</v>
      </c>
      <c r="E2178" s="73">
        <v>157000</v>
      </c>
      <c r="F2178" s="73">
        <v>201000</v>
      </c>
      <c r="G2178" s="73">
        <v>243000</v>
      </c>
      <c r="H2178" s="73">
        <v>301000</v>
      </c>
    </row>
    <row r="2179" spans="1:8">
      <c r="A2179" s="71" t="str">
        <f t="shared" si="33"/>
        <v>Creek County, OK</v>
      </c>
      <c r="B2179" t="s">
        <v>3248</v>
      </c>
      <c r="C2179" t="s">
        <v>3276</v>
      </c>
      <c r="D2179" t="s">
        <v>3277</v>
      </c>
      <c r="E2179" s="73">
        <v>180000</v>
      </c>
      <c r="F2179" s="73">
        <v>231000</v>
      </c>
      <c r="G2179" s="73">
        <v>280000</v>
      </c>
      <c r="H2179" s="73">
        <v>346000</v>
      </c>
    </row>
    <row r="2180" spans="1:8">
      <c r="A2180" s="71" t="str">
        <f t="shared" ref="A2180:A2243" si="34">C2180&amp;", "&amp;B2180</f>
        <v>Custer County, OK</v>
      </c>
      <c r="B2180" t="s">
        <v>3248</v>
      </c>
      <c r="C2180" t="s">
        <v>565</v>
      </c>
      <c r="D2180" t="s">
        <v>3278</v>
      </c>
      <c r="E2180" s="73">
        <v>168000</v>
      </c>
      <c r="F2180" s="73">
        <v>215000</v>
      </c>
      <c r="G2180" s="73">
        <v>261000</v>
      </c>
      <c r="H2180" s="73">
        <v>323000</v>
      </c>
    </row>
    <row r="2181" spans="1:8">
      <c r="A2181" s="71" t="str">
        <f t="shared" si="34"/>
        <v>Delaware County, OK</v>
      </c>
      <c r="B2181" t="s">
        <v>3248</v>
      </c>
      <c r="C2181" t="s">
        <v>1241</v>
      </c>
      <c r="D2181" t="s">
        <v>3279</v>
      </c>
      <c r="E2181" s="73">
        <v>206000</v>
      </c>
      <c r="F2181" s="73">
        <v>264000</v>
      </c>
      <c r="G2181" s="73">
        <v>320000</v>
      </c>
      <c r="H2181" s="73">
        <v>396000</v>
      </c>
    </row>
    <row r="2182" spans="1:8">
      <c r="A2182" s="71" t="str">
        <f t="shared" si="34"/>
        <v>Dewey County, OK</v>
      </c>
      <c r="B2182" t="s">
        <v>3248</v>
      </c>
      <c r="C2182" t="s">
        <v>3280</v>
      </c>
      <c r="D2182" t="s">
        <v>3281</v>
      </c>
      <c r="E2182" s="73">
        <v>157000</v>
      </c>
      <c r="F2182" s="73">
        <v>201000</v>
      </c>
      <c r="G2182" s="73">
        <v>243000</v>
      </c>
      <c r="H2182" s="73">
        <v>301000</v>
      </c>
    </row>
    <row r="2183" spans="1:8">
      <c r="A2183" s="71" t="str">
        <f t="shared" si="34"/>
        <v>Ellis County, OK</v>
      </c>
      <c r="B2183" t="s">
        <v>3248</v>
      </c>
      <c r="C2183" t="s">
        <v>1509</v>
      </c>
      <c r="D2183" t="s">
        <v>3282</v>
      </c>
      <c r="E2183" s="73">
        <v>157000</v>
      </c>
      <c r="F2183" s="73">
        <v>201000</v>
      </c>
      <c r="G2183" s="73">
        <v>243000</v>
      </c>
      <c r="H2183" s="73">
        <v>301000</v>
      </c>
    </row>
    <row r="2184" spans="1:8">
      <c r="A2184" s="71" t="str">
        <f t="shared" si="34"/>
        <v>Garfield County, OK</v>
      </c>
      <c r="B2184" t="s">
        <v>3248</v>
      </c>
      <c r="C2184" t="s">
        <v>580</v>
      </c>
      <c r="D2184" t="s">
        <v>3283</v>
      </c>
      <c r="E2184" s="73">
        <v>157000</v>
      </c>
      <c r="F2184" s="73">
        <v>201000</v>
      </c>
      <c r="G2184" s="73">
        <v>243000</v>
      </c>
      <c r="H2184" s="73">
        <v>301000</v>
      </c>
    </row>
    <row r="2185" spans="1:8">
      <c r="A2185" s="71" t="str">
        <f t="shared" si="34"/>
        <v>Garvin County, OK</v>
      </c>
      <c r="B2185" t="s">
        <v>3248</v>
      </c>
      <c r="C2185" t="s">
        <v>3284</v>
      </c>
      <c r="D2185" t="s">
        <v>3285</v>
      </c>
      <c r="E2185" s="73">
        <v>157000</v>
      </c>
      <c r="F2185" s="73">
        <v>201000</v>
      </c>
      <c r="G2185" s="73">
        <v>243000</v>
      </c>
      <c r="H2185" s="73">
        <v>301000</v>
      </c>
    </row>
    <row r="2186" spans="1:8">
      <c r="A2186" s="71" t="str">
        <f t="shared" si="34"/>
        <v>Grady County, OK</v>
      </c>
      <c r="B2186" t="s">
        <v>3248</v>
      </c>
      <c r="C2186" t="s">
        <v>872</v>
      </c>
      <c r="D2186" t="s">
        <v>3286</v>
      </c>
      <c r="E2186" s="73">
        <v>189000</v>
      </c>
      <c r="F2186" s="73">
        <v>242000</v>
      </c>
      <c r="G2186" s="73">
        <v>293000</v>
      </c>
      <c r="H2186" s="73">
        <v>363000</v>
      </c>
    </row>
    <row r="2187" spans="1:8">
      <c r="A2187" s="71" t="str">
        <f t="shared" si="34"/>
        <v>Grant County, OK</v>
      </c>
      <c r="B2187" t="s">
        <v>3248</v>
      </c>
      <c r="C2187" t="s">
        <v>356</v>
      </c>
      <c r="D2187" t="s">
        <v>3287</v>
      </c>
      <c r="E2187" s="73">
        <v>157000</v>
      </c>
      <c r="F2187" s="73">
        <v>201000</v>
      </c>
      <c r="G2187" s="73">
        <v>243000</v>
      </c>
      <c r="H2187" s="73">
        <v>301000</v>
      </c>
    </row>
    <row r="2188" spans="1:8">
      <c r="A2188" s="71" t="str">
        <f t="shared" si="34"/>
        <v>Greer County, OK</v>
      </c>
      <c r="B2188" t="s">
        <v>3248</v>
      </c>
      <c r="C2188" t="s">
        <v>3288</v>
      </c>
      <c r="D2188" t="s">
        <v>3289</v>
      </c>
      <c r="E2188" s="73">
        <v>157000</v>
      </c>
      <c r="F2188" s="73">
        <v>201000</v>
      </c>
      <c r="G2188" s="73">
        <v>243000</v>
      </c>
      <c r="H2188" s="73">
        <v>301000</v>
      </c>
    </row>
    <row r="2189" spans="1:8">
      <c r="A2189" s="71" t="str">
        <f t="shared" si="34"/>
        <v>Harmon County, OK</v>
      </c>
      <c r="B2189" t="s">
        <v>3248</v>
      </c>
      <c r="C2189" t="s">
        <v>3290</v>
      </c>
      <c r="D2189" t="s">
        <v>3291</v>
      </c>
      <c r="E2189" s="73">
        <v>157000</v>
      </c>
      <c r="F2189" s="73">
        <v>201000</v>
      </c>
      <c r="G2189" s="73">
        <v>243000</v>
      </c>
      <c r="H2189" s="73">
        <v>301000</v>
      </c>
    </row>
    <row r="2190" spans="1:8">
      <c r="A2190" s="71" t="str">
        <f t="shared" si="34"/>
        <v>Harper County, OK</v>
      </c>
      <c r="B2190" t="s">
        <v>3248</v>
      </c>
      <c r="C2190" t="s">
        <v>1530</v>
      </c>
      <c r="D2190" t="s">
        <v>3292</v>
      </c>
      <c r="E2190" s="73">
        <v>157000</v>
      </c>
      <c r="F2190" s="73">
        <v>201000</v>
      </c>
      <c r="G2190" s="73">
        <v>243000</v>
      </c>
      <c r="H2190" s="73">
        <v>301000</v>
      </c>
    </row>
    <row r="2191" spans="1:8">
      <c r="A2191" s="71" t="str">
        <f t="shared" si="34"/>
        <v>Haskell County, OK</v>
      </c>
      <c r="B2191" t="s">
        <v>3248</v>
      </c>
      <c r="C2191" t="s">
        <v>1533</v>
      </c>
      <c r="D2191" t="s">
        <v>3293</v>
      </c>
      <c r="E2191" s="73">
        <v>157000</v>
      </c>
      <c r="F2191" s="73">
        <v>201000</v>
      </c>
      <c r="G2191" s="73">
        <v>243000</v>
      </c>
      <c r="H2191" s="73">
        <v>301000</v>
      </c>
    </row>
    <row r="2192" spans="1:8">
      <c r="A2192" s="71" t="str">
        <f t="shared" si="34"/>
        <v>Hughes County, OK</v>
      </c>
      <c r="B2192" t="s">
        <v>3248</v>
      </c>
      <c r="C2192" t="s">
        <v>3294</v>
      </c>
      <c r="D2192" t="s">
        <v>3295</v>
      </c>
      <c r="E2192" s="73">
        <v>157000</v>
      </c>
      <c r="F2192" s="73">
        <v>201000</v>
      </c>
      <c r="G2192" s="73">
        <v>243000</v>
      </c>
      <c r="H2192" s="73">
        <v>301000</v>
      </c>
    </row>
    <row r="2193" spans="1:8">
      <c r="A2193" s="71" t="str">
        <f t="shared" si="34"/>
        <v>Jackson County, OK</v>
      </c>
      <c r="B2193" t="s">
        <v>3248</v>
      </c>
      <c r="C2193" t="s">
        <v>166</v>
      </c>
      <c r="D2193" t="s">
        <v>3296</v>
      </c>
      <c r="E2193" s="73">
        <v>157000</v>
      </c>
      <c r="F2193" s="73">
        <v>201000</v>
      </c>
      <c r="G2193" s="73">
        <v>243000</v>
      </c>
      <c r="H2193" s="73">
        <v>301000</v>
      </c>
    </row>
    <row r="2194" spans="1:8">
      <c r="A2194" s="71" t="str">
        <f t="shared" si="34"/>
        <v>Jefferson County, OK</v>
      </c>
      <c r="B2194" t="s">
        <v>3248</v>
      </c>
      <c r="C2194" t="s">
        <v>168</v>
      </c>
      <c r="D2194" t="s">
        <v>3297</v>
      </c>
      <c r="E2194" s="73">
        <v>157000</v>
      </c>
      <c r="F2194" s="73">
        <v>201000</v>
      </c>
      <c r="G2194" s="73">
        <v>243000</v>
      </c>
      <c r="H2194" s="73">
        <v>301000</v>
      </c>
    </row>
    <row r="2195" spans="1:8">
      <c r="A2195" s="71" t="str">
        <f t="shared" si="34"/>
        <v>Johnston County, OK</v>
      </c>
      <c r="B2195" t="s">
        <v>3248</v>
      </c>
      <c r="C2195" t="s">
        <v>2996</v>
      </c>
      <c r="D2195" t="s">
        <v>3298</v>
      </c>
      <c r="E2195" s="73">
        <v>157000</v>
      </c>
      <c r="F2195" s="73">
        <v>201000</v>
      </c>
      <c r="G2195" s="73">
        <v>243000</v>
      </c>
      <c r="H2195" s="73">
        <v>301000</v>
      </c>
    </row>
    <row r="2196" spans="1:8">
      <c r="A2196" s="71" t="str">
        <f t="shared" si="34"/>
        <v>Kay County, OK</v>
      </c>
      <c r="B2196" t="s">
        <v>3248</v>
      </c>
      <c r="C2196" t="s">
        <v>3299</v>
      </c>
      <c r="D2196" t="s">
        <v>3300</v>
      </c>
      <c r="E2196" s="73">
        <v>157000</v>
      </c>
      <c r="F2196" s="73">
        <v>201000</v>
      </c>
      <c r="G2196" s="73">
        <v>243000</v>
      </c>
      <c r="H2196" s="73">
        <v>301000</v>
      </c>
    </row>
    <row r="2197" spans="1:8">
      <c r="A2197" s="71" t="str">
        <f t="shared" si="34"/>
        <v>Kingfisher County, OK</v>
      </c>
      <c r="B2197" t="s">
        <v>3248</v>
      </c>
      <c r="C2197" t="s">
        <v>3301</v>
      </c>
      <c r="D2197" t="s">
        <v>3302</v>
      </c>
      <c r="E2197" s="73">
        <v>176000</v>
      </c>
      <c r="F2197" s="73">
        <v>225000</v>
      </c>
      <c r="G2197" s="73">
        <v>272000</v>
      </c>
      <c r="H2197" s="73">
        <v>337000</v>
      </c>
    </row>
    <row r="2198" spans="1:8">
      <c r="A2198" s="71" t="str">
        <f t="shared" si="34"/>
        <v>Kiowa County, OK</v>
      </c>
      <c r="B2198" t="s">
        <v>3248</v>
      </c>
      <c r="C2198" t="s">
        <v>592</v>
      </c>
      <c r="D2198" t="s">
        <v>3303</v>
      </c>
      <c r="E2198" s="73">
        <v>157000</v>
      </c>
      <c r="F2198" s="73">
        <v>201000</v>
      </c>
      <c r="G2198" s="73">
        <v>243000</v>
      </c>
      <c r="H2198" s="73">
        <v>301000</v>
      </c>
    </row>
    <row r="2199" spans="1:8">
      <c r="A2199" s="71" t="str">
        <f t="shared" si="34"/>
        <v>Latimer County, OK</v>
      </c>
      <c r="B2199" t="s">
        <v>3248</v>
      </c>
      <c r="C2199" t="s">
        <v>3304</v>
      </c>
      <c r="D2199" t="s">
        <v>3305</v>
      </c>
      <c r="E2199" s="73">
        <v>157000</v>
      </c>
      <c r="F2199" s="73">
        <v>201000</v>
      </c>
      <c r="G2199" s="73">
        <v>243000</v>
      </c>
      <c r="H2199" s="73">
        <v>301000</v>
      </c>
    </row>
    <row r="2200" spans="1:8">
      <c r="A2200" s="71" t="str">
        <f t="shared" si="34"/>
        <v>Le Flore County, OK</v>
      </c>
      <c r="B2200" t="s">
        <v>3248</v>
      </c>
      <c r="C2200" t="s">
        <v>3306</v>
      </c>
      <c r="D2200" t="s">
        <v>3307</v>
      </c>
      <c r="E2200" s="73">
        <v>157000</v>
      </c>
      <c r="F2200" s="73">
        <v>201000</v>
      </c>
      <c r="G2200" s="73">
        <v>243000</v>
      </c>
      <c r="H2200" s="73">
        <v>301000</v>
      </c>
    </row>
    <row r="2201" spans="1:8">
      <c r="A2201" s="71" t="str">
        <f t="shared" si="34"/>
        <v>Lincoln County, OK</v>
      </c>
      <c r="B2201" t="s">
        <v>3248</v>
      </c>
      <c r="C2201" t="s">
        <v>376</v>
      </c>
      <c r="D2201" t="s">
        <v>3308</v>
      </c>
      <c r="E2201" s="73">
        <v>157000</v>
      </c>
      <c r="F2201" s="73">
        <v>201000</v>
      </c>
      <c r="G2201" s="73">
        <v>243000</v>
      </c>
      <c r="H2201" s="73">
        <v>301000</v>
      </c>
    </row>
    <row r="2202" spans="1:8">
      <c r="A2202" s="71" t="str">
        <f t="shared" si="34"/>
        <v>Logan County, OK</v>
      </c>
      <c r="B2202" t="s">
        <v>3248</v>
      </c>
      <c r="C2202" t="s">
        <v>379</v>
      </c>
      <c r="D2202" t="s">
        <v>3263</v>
      </c>
      <c r="E2202" s="73">
        <v>203000</v>
      </c>
      <c r="F2202" s="73">
        <v>260000</v>
      </c>
      <c r="G2202" s="73">
        <v>315000</v>
      </c>
      <c r="H2202" s="73">
        <v>390000</v>
      </c>
    </row>
    <row r="2203" spans="1:8">
      <c r="A2203" s="71" t="str">
        <f t="shared" si="34"/>
        <v>Love County, OK</v>
      </c>
      <c r="B2203" t="s">
        <v>3248</v>
      </c>
      <c r="C2203" t="s">
        <v>3309</v>
      </c>
      <c r="D2203" t="s">
        <v>3310</v>
      </c>
      <c r="E2203" s="73">
        <v>157000</v>
      </c>
      <c r="F2203" s="73">
        <v>201000</v>
      </c>
      <c r="G2203" s="73">
        <v>243000</v>
      </c>
      <c r="H2203" s="73">
        <v>301000</v>
      </c>
    </row>
    <row r="2204" spans="1:8">
      <c r="A2204" s="71" t="str">
        <f t="shared" si="34"/>
        <v>McClain County, OK</v>
      </c>
      <c r="B2204" t="s">
        <v>3248</v>
      </c>
      <c r="C2204" t="s">
        <v>3311</v>
      </c>
      <c r="D2204" t="s">
        <v>3263</v>
      </c>
      <c r="E2204" s="73">
        <v>202000</v>
      </c>
      <c r="F2204" s="73">
        <v>259000</v>
      </c>
      <c r="G2204" s="73">
        <v>313000</v>
      </c>
      <c r="H2204" s="73">
        <v>388000</v>
      </c>
    </row>
    <row r="2205" spans="1:8">
      <c r="A2205" s="71" t="str">
        <f t="shared" si="34"/>
        <v>McCurtain County, OK</v>
      </c>
      <c r="B2205" t="s">
        <v>3248</v>
      </c>
      <c r="C2205" t="s">
        <v>3312</v>
      </c>
      <c r="D2205" t="s">
        <v>3313</v>
      </c>
      <c r="E2205" s="73">
        <v>333000</v>
      </c>
      <c r="F2205" s="73">
        <v>426000</v>
      </c>
      <c r="G2205" s="73">
        <v>515000</v>
      </c>
      <c r="H2205" s="73">
        <v>638000</v>
      </c>
    </row>
    <row r="2206" spans="1:8">
      <c r="A2206" s="71" t="str">
        <f t="shared" si="34"/>
        <v>McIntosh County, OK</v>
      </c>
      <c r="B2206" t="s">
        <v>3248</v>
      </c>
      <c r="C2206" t="s">
        <v>911</v>
      </c>
      <c r="D2206" t="s">
        <v>3314</v>
      </c>
      <c r="E2206" s="73">
        <v>157000</v>
      </c>
      <c r="F2206" s="73">
        <v>201000</v>
      </c>
      <c r="G2206" s="73">
        <v>243000</v>
      </c>
      <c r="H2206" s="73">
        <v>301000</v>
      </c>
    </row>
    <row r="2207" spans="1:8">
      <c r="A2207" s="71" t="str">
        <f t="shared" si="34"/>
        <v>Major County, OK</v>
      </c>
      <c r="B2207" t="s">
        <v>3248</v>
      </c>
      <c r="C2207" t="s">
        <v>3315</v>
      </c>
      <c r="D2207" t="s">
        <v>3316</v>
      </c>
      <c r="E2207" s="73">
        <v>157000</v>
      </c>
      <c r="F2207" s="73">
        <v>201000</v>
      </c>
      <c r="G2207" s="73">
        <v>243000</v>
      </c>
      <c r="H2207" s="73">
        <v>301000</v>
      </c>
    </row>
    <row r="2208" spans="1:8">
      <c r="A2208" s="71" t="str">
        <f t="shared" si="34"/>
        <v>Marshall County, OK</v>
      </c>
      <c r="B2208" t="s">
        <v>3248</v>
      </c>
      <c r="C2208" t="s">
        <v>186</v>
      </c>
      <c r="D2208" t="s">
        <v>3317</v>
      </c>
      <c r="E2208" s="73">
        <v>157000</v>
      </c>
      <c r="F2208" s="73">
        <v>201000</v>
      </c>
      <c r="G2208" s="73">
        <v>243000</v>
      </c>
      <c r="H2208" s="73">
        <v>301000</v>
      </c>
    </row>
    <row r="2209" spans="1:8">
      <c r="A2209" s="71" t="str">
        <f t="shared" si="34"/>
        <v>Mayes County, OK</v>
      </c>
      <c r="B2209" t="s">
        <v>3248</v>
      </c>
      <c r="C2209" t="s">
        <v>3318</v>
      </c>
      <c r="D2209" t="s">
        <v>3319</v>
      </c>
      <c r="E2209" s="73">
        <v>157000</v>
      </c>
      <c r="F2209" s="73">
        <v>201000</v>
      </c>
      <c r="G2209" s="73">
        <v>243000</v>
      </c>
      <c r="H2209" s="73">
        <v>301000</v>
      </c>
    </row>
    <row r="2210" spans="1:8">
      <c r="A2210" s="71" t="str">
        <f t="shared" si="34"/>
        <v>Murray County, OK</v>
      </c>
      <c r="B2210" t="s">
        <v>3248</v>
      </c>
      <c r="C2210" t="s">
        <v>921</v>
      </c>
      <c r="D2210" t="s">
        <v>3320</v>
      </c>
      <c r="E2210" s="73">
        <v>157000</v>
      </c>
      <c r="F2210" s="73">
        <v>201000</v>
      </c>
      <c r="G2210" s="73">
        <v>243000</v>
      </c>
      <c r="H2210" s="73">
        <v>301000</v>
      </c>
    </row>
    <row r="2211" spans="1:8">
      <c r="A2211" s="71" t="str">
        <f t="shared" si="34"/>
        <v>Muskogee County, OK</v>
      </c>
      <c r="B2211" t="s">
        <v>3248</v>
      </c>
      <c r="C2211" t="s">
        <v>3321</v>
      </c>
      <c r="D2211" t="s">
        <v>3322</v>
      </c>
      <c r="E2211" s="73">
        <v>157000</v>
      </c>
      <c r="F2211" s="73">
        <v>201000</v>
      </c>
      <c r="G2211" s="73">
        <v>243000</v>
      </c>
      <c r="H2211" s="73">
        <v>301000</v>
      </c>
    </row>
    <row r="2212" spans="1:8">
      <c r="A2212" s="71" t="str">
        <f t="shared" si="34"/>
        <v>Noble County, OK</v>
      </c>
      <c r="B2212" t="s">
        <v>3248</v>
      </c>
      <c r="C2212" t="s">
        <v>1285</v>
      </c>
      <c r="D2212" t="s">
        <v>3323</v>
      </c>
      <c r="E2212" s="73">
        <v>157000</v>
      </c>
      <c r="F2212" s="73">
        <v>201000</v>
      </c>
      <c r="G2212" s="73">
        <v>243000</v>
      </c>
      <c r="H2212" s="73">
        <v>301000</v>
      </c>
    </row>
    <row r="2213" spans="1:8">
      <c r="A2213" s="71" t="str">
        <f t="shared" si="34"/>
        <v>Nowata County, OK</v>
      </c>
      <c r="B2213" t="s">
        <v>3248</v>
      </c>
      <c r="C2213" t="s">
        <v>3324</v>
      </c>
      <c r="D2213" t="s">
        <v>3325</v>
      </c>
      <c r="E2213" s="73">
        <v>157000</v>
      </c>
      <c r="F2213" s="73">
        <v>201000</v>
      </c>
      <c r="G2213" s="73">
        <v>243000</v>
      </c>
      <c r="H2213" s="73">
        <v>301000</v>
      </c>
    </row>
    <row r="2214" spans="1:8">
      <c r="A2214" s="71" t="str">
        <f t="shared" si="34"/>
        <v>Okfuskee County, OK</v>
      </c>
      <c r="B2214" t="s">
        <v>3248</v>
      </c>
      <c r="C2214" t="s">
        <v>3326</v>
      </c>
      <c r="D2214" t="s">
        <v>3327</v>
      </c>
      <c r="E2214" s="73">
        <v>157000</v>
      </c>
      <c r="F2214" s="73">
        <v>201000</v>
      </c>
      <c r="G2214" s="73">
        <v>243000</v>
      </c>
      <c r="H2214" s="73">
        <v>301000</v>
      </c>
    </row>
    <row r="2215" spans="1:8">
      <c r="A2215" s="71" t="str">
        <f t="shared" si="34"/>
        <v>Oklahoma County, OK</v>
      </c>
      <c r="B2215" t="s">
        <v>3248</v>
      </c>
      <c r="C2215" t="s">
        <v>3328</v>
      </c>
      <c r="D2215" t="s">
        <v>3263</v>
      </c>
      <c r="E2215" s="73">
        <v>173000</v>
      </c>
      <c r="F2215" s="73">
        <v>221000</v>
      </c>
      <c r="G2215" s="73">
        <v>268000</v>
      </c>
      <c r="H2215" s="73">
        <v>332000</v>
      </c>
    </row>
    <row r="2216" spans="1:8">
      <c r="A2216" s="71" t="str">
        <f t="shared" si="34"/>
        <v>Okmulgee County, OK</v>
      </c>
      <c r="B2216" t="s">
        <v>3248</v>
      </c>
      <c r="C2216" t="s">
        <v>3329</v>
      </c>
      <c r="D2216" t="s">
        <v>3330</v>
      </c>
      <c r="E2216" s="73">
        <v>157000</v>
      </c>
      <c r="F2216" s="73">
        <v>201000</v>
      </c>
      <c r="G2216" s="73">
        <v>243000</v>
      </c>
      <c r="H2216" s="73">
        <v>301000</v>
      </c>
    </row>
    <row r="2217" spans="1:8">
      <c r="A2217" s="71" t="str">
        <f t="shared" si="34"/>
        <v>Osage County, OK</v>
      </c>
      <c r="B2217" t="s">
        <v>3248</v>
      </c>
      <c r="C2217" t="s">
        <v>1574</v>
      </c>
      <c r="D2217" t="s">
        <v>3277</v>
      </c>
      <c r="E2217" s="73">
        <v>180000</v>
      </c>
      <c r="F2217" s="73">
        <v>231000</v>
      </c>
      <c r="G2217" s="73">
        <v>280000</v>
      </c>
      <c r="H2217" s="73">
        <v>346000</v>
      </c>
    </row>
    <row r="2218" spans="1:8">
      <c r="A2218" s="71" t="str">
        <f t="shared" si="34"/>
        <v>Ottawa County, OK</v>
      </c>
      <c r="B2218" t="s">
        <v>3248</v>
      </c>
      <c r="C2218" t="s">
        <v>1577</v>
      </c>
      <c r="D2218" t="s">
        <v>3331</v>
      </c>
      <c r="E2218" s="73">
        <v>157000</v>
      </c>
      <c r="F2218" s="73">
        <v>201000</v>
      </c>
      <c r="G2218" s="73">
        <v>243000</v>
      </c>
      <c r="H2218" s="73">
        <v>301000</v>
      </c>
    </row>
    <row r="2219" spans="1:8">
      <c r="A2219" s="71" t="str">
        <f t="shared" si="34"/>
        <v>Pawnee County, OK</v>
      </c>
      <c r="B2219" t="s">
        <v>3248</v>
      </c>
      <c r="C2219" t="s">
        <v>1579</v>
      </c>
      <c r="D2219" t="s">
        <v>3332</v>
      </c>
      <c r="E2219" s="73">
        <v>157000</v>
      </c>
      <c r="F2219" s="73">
        <v>201000</v>
      </c>
      <c r="G2219" s="73">
        <v>243000</v>
      </c>
      <c r="H2219" s="73">
        <v>301000</v>
      </c>
    </row>
    <row r="2220" spans="1:8">
      <c r="A2220" s="71" t="str">
        <f t="shared" si="34"/>
        <v>Payne County, OK</v>
      </c>
      <c r="B2220" t="s">
        <v>3248</v>
      </c>
      <c r="C2220" t="s">
        <v>3333</v>
      </c>
      <c r="D2220" t="s">
        <v>3334</v>
      </c>
      <c r="E2220" s="73">
        <v>171000</v>
      </c>
      <c r="F2220" s="73">
        <v>219000</v>
      </c>
      <c r="G2220" s="73">
        <v>265000</v>
      </c>
      <c r="H2220" s="73">
        <v>328000</v>
      </c>
    </row>
    <row r="2221" spans="1:8">
      <c r="A2221" s="71" t="str">
        <f t="shared" si="34"/>
        <v>Pittsburg County, OK</v>
      </c>
      <c r="B2221" t="s">
        <v>3248</v>
      </c>
      <c r="C2221" t="s">
        <v>3335</v>
      </c>
      <c r="D2221" t="s">
        <v>3336</v>
      </c>
      <c r="E2221" s="73">
        <v>157000</v>
      </c>
      <c r="F2221" s="73">
        <v>201000</v>
      </c>
      <c r="G2221" s="73">
        <v>243000</v>
      </c>
      <c r="H2221" s="73">
        <v>301000</v>
      </c>
    </row>
    <row r="2222" spans="1:8">
      <c r="A2222" s="71" t="str">
        <f t="shared" si="34"/>
        <v>Pontotoc County, OK</v>
      </c>
      <c r="B2222" t="s">
        <v>3248</v>
      </c>
      <c r="C2222" t="s">
        <v>2330</v>
      </c>
      <c r="D2222" t="s">
        <v>3337</v>
      </c>
      <c r="E2222" s="73">
        <v>160000</v>
      </c>
      <c r="F2222" s="73">
        <v>204000</v>
      </c>
      <c r="G2222" s="73">
        <v>247000</v>
      </c>
      <c r="H2222" s="73">
        <v>306000</v>
      </c>
    </row>
    <row r="2223" spans="1:8">
      <c r="A2223" s="71" t="str">
        <f t="shared" si="34"/>
        <v>Pottawatomie County, OK</v>
      </c>
      <c r="B2223" t="s">
        <v>3248</v>
      </c>
      <c r="C2223" t="s">
        <v>1582</v>
      </c>
      <c r="D2223" t="s">
        <v>3338</v>
      </c>
      <c r="E2223" s="73">
        <v>158000</v>
      </c>
      <c r="F2223" s="73">
        <v>202000</v>
      </c>
      <c r="G2223" s="73">
        <v>245000</v>
      </c>
      <c r="H2223" s="73">
        <v>303000</v>
      </c>
    </row>
    <row r="2224" spans="1:8">
      <c r="A2224" s="71" t="str">
        <f t="shared" si="34"/>
        <v>Pushmataha County, OK</v>
      </c>
      <c r="B2224" t="s">
        <v>3248</v>
      </c>
      <c r="C2224" t="s">
        <v>3339</v>
      </c>
      <c r="D2224" t="s">
        <v>3340</v>
      </c>
      <c r="E2224" s="73">
        <v>157000</v>
      </c>
      <c r="F2224" s="73">
        <v>201000</v>
      </c>
      <c r="G2224" s="73">
        <v>243000</v>
      </c>
      <c r="H2224" s="73">
        <v>301000</v>
      </c>
    </row>
    <row r="2225" spans="1:8">
      <c r="A2225" s="71" t="str">
        <f t="shared" si="34"/>
        <v>Roger Mills County, OK</v>
      </c>
      <c r="B2225" t="s">
        <v>3248</v>
      </c>
      <c r="C2225" t="s">
        <v>3341</v>
      </c>
      <c r="D2225" t="s">
        <v>3342</v>
      </c>
      <c r="E2225" s="73">
        <v>157000</v>
      </c>
      <c r="F2225" s="73">
        <v>201000</v>
      </c>
      <c r="G2225" s="73">
        <v>243000</v>
      </c>
      <c r="H2225" s="73">
        <v>301000</v>
      </c>
    </row>
    <row r="2226" spans="1:8">
      <c r="A2226" s="71" t="str">
        <f t="shared" si="34"/>
        <v>Rogers County, OK</v>
      </c>
      <c r="B2226" t="s">
        <v>3248</v>
      </c>
      <c r="C2226" t="s">
        <v>3343</v>
      </c>
      <c r="D2226" t="s">
        <v>3277</v>
      </c>
      <c r="E2226" s="73">
        <v>192000</v>
      </c>
      <c r="F2226" s="73">
        <v>246000</v>
      </c>
      <c r="G2226" s="73">
        <v>298000</v>
      </c>
      <c r="H2226" s="73">
        <v>369000</v>
      </c>
    </row>
    <row r="2227" spans="1:8">
      <c r="A2227" s="71" t="str">
        <f t="shared" si="34"/>
        <v>Seminole County, OK</v>
      </c>
      <c r="B2227" t="s">
        <v>3248</v>
      </c>
      <c r="C2227" t="s">
        <v>768</v>
      </c>
      <c r="D2227" t="s">
        <v>3344</v>
      </c>
      <c r="E2227" s="73">
        <v>157000</v>
      </c>
      <c r="F2227" s="73">
        <v>201000</v>
      </c>
      <c r="G2227" s="73">
        <v>243000</v>
      </c>
      <c r="H2227" s="73">
        <v>301000</v>
      </c>
    </row>
    <row r="2228" spans="1:8">
      <c r="A2228" s="71" t="str">
        <f t="shared" si="34"/>
        <v>Sequoyah County, OK</v>
      </c>
      <c r="B2228" t="s">
        <v>3248</v>
      </c>
      <c r="C2228" t="s">
        <v>3345</v>
      </c>
      <c r="D2228" t="s">
        <v>339</v>
      </c>
      <c r="E2228" s="73">
        <v>157000</v>
      </c>
      <c r="F2228" s="73">
        <v>201000</v>
      </c>
      <c r="G2228" s="73">
        <v>243000</v>
      </c>
      <c r="H2228" s="73">
        <v>301000</v>
      </c>
    </row>
    <row r="2229" spans="1:8">
      <c r="A2229" s="71" t="str">
        <f t="shared" si="34"/>
        <v>Stephens County, OK</v>
      </c>
      <c r="B2229" t="s">
        <v>3248</v>
      </c>
      <c r="C2229" t="s">
        <v>947</v>
      </c>
      <c r="D2229" t="s">
        <v>3346</v>
      </c>
      <c r="E2229" s="73">
        <v>157000</v>
      </c>
      <c r="F2229" s="73">
        <v>201000</v>
      </c>
      <c r="G2229" s="73">
        <v>243000</v>
      </c>
      <c r="H2229" s="73">
        <v>301000</v>
      </c>
    </row>
    <row r="2230" spans="1:8">
      <c r="A2230" s="71" t="str">
        <f t="shared" si="34"/>
        <v>Texas County, OK</v>
      </c>
      <c r="B2230" t="s">
        <v>3248</v>
      </c>
      <c r="C2230" t="s">
        <v>2491</v>
      </c>
      <c r="D2230" t="s">
        <v>3347</v>
      </c>
      <c r="E2230" s="73">
        <v>157000</v>
      </c>
      <c r="F2230" s="73">
        <v>201000</v>
      </c>
      <c r="G2230" s="73">
        <v>243000</v>
      </c>
      <c r="H2230" s="73">
        <v>301000</v>
      </c>
    </row>
    <row r="2231" spans="1:8">
      <c r="A2231" s="71" t="str">
        <f t="shared" si="34"/>
        <v>Tillman County, OK</v>
      </c>
      <c r="B2231" t="s">
        <v>3248</v>
      </c>
      <c r="C2231" t="s">
        <v>3348</v>
      </c>
      <c r="D2231" t="s">
        <v>3349</v>
      </c>
      <c r="E2231" s="73">
        <v>157000</v>
      </c>
      <c r="F2231" s="73">
        <v>201000</v>
      </c>
      <c r="G2231" s="73">
        <v>243000</v>
      </c>
      <c r="H2231" s="73">
        <v>301000</v>
      </c>
    </row>
    <row r="2232" spans="1:8">
      <c r="A2232" s="71" t="str">
        <f t="shared" si="34"/>
        <v>Tulsa County, OK</v>
      </c>
      <c r="B2232" t="s">
        <v>3248</v>
      </c>
      <c r="C2232" t="s">
        <v>3350</v>
      </c>
      <c r="D2232" t="s">
        <v>3277</v>
      </c>
      <c r="E2232" s="73">
        <v>180000</v>
      </c>
      <c r="F2232" s="73">
        <v>231000</v>
      </c>
      <c r="G2232" s="73">
        <v>280000</v>
      </c>
      <c r="H2232" s="73">
        <v>346000</v>
      </c>
    </row>
    <row r="2233" spans="1:8">
      <c r="A2233" s="71" t="str">
        <f t="shared" si="34"/>
        <v>Wagoner County, OK</v>
      </c>
      <c r="B2233" t="s">
        <v>3248</v>
      </c>
      <c r="C2233" t="s">
        <v>3351</v>
      </c>
      <c r="D2233" t="s">
        <v>3277</v>
      </c>
      <c r="E2233" s="73">
        <v>193000</v>
      </c>
      <c r="F2233" s="73">
        <v>247000</v>
      </c>
      <c r="G2233" s="73">
        <v>299000</v>
      </c>
      <c r="H2233" s="73">
        <v>370000</v>
      </c>
    </row>
    <row r="2234" spans="1:8">
      <c r="A2234" s="71" t="str">
        <f t="shared" si="34"/>
        <v>Washington County, OK</v>
      </c>
      <c r="B2234" t="s">
        <v>3248</v>
      </c>
      <c r="C2234" t="s">
        <v>215</v>
      </c>
      <c r="D2234" t="s">
        <v>3352</v>
      </c>
      <c r="E2234" s="73">
        <v>157000</v>
      </c>
      <c r="F2234" s="73">
        <v>201000</v>
      </c>
      <c r="G2234" s="73">
        <v>243000</v>
      </c>
      <c r="H2234" s="73">
        <v>301000</v>
      </c>
    </row>
    <row r="2235" spans="1:8">
      <c r="A2235" s="71" t="str">
        <f t="shared" si="34"/>
        <v>Washita County, OK</v>
      </c>
      <c r="B2235" t="s">
        <v>3248</v>
      </c>
      <c r="C2235" t="s">
        <v>3353</v>
      </c>
      <c r="D2235" t="s">
        <v>3354</v>
      </c>
      <c r="E2235" s="73">
        <v>157000</v>
      </c>
      <c r="F2235" s="73">
        <v>201000</v>
      </c>
      <c r="G2235" s="73">
        <v>243000</v>
      </c>
      <c r="H2235" s="73">
        <v>301000</v>
      </c>
    </row>
    <row r="2236" spans="1:8">
      <c r="A2236" s="71" t="str">
        <f t="shared" si="34"/>
        <v>Woods County, OK</v>
      </c>
      <c r="B2236" t="s">
        <v>3248</v>
      </c>
      <c r="C2236" t="s">
        <v>3355</v>
      </c>
      <c r="D2236" t="s">
        <v>3356</v>
      </c>
      <c r="E2236" s="73">
        <v>157000</v>
      </c>
      <c r="F2236" s="73">
        <v>201000</v>
      </c>
      <c r="G2236" s="73">
        <v>243000</v>
      </c>
      <c r="H2236" s="73">
        <v>301000</v>
      </c>
    </row>
    <row r="2237" spans="1:8">
      <c r="A2237" s="71" t="str">
        <f t="shared" si="34"/>
        <v>Woodward County, OK</v>
      </c>
      <c r="B2237" t="s">
        <v>3248</v>
      </c>
      <c r="C2237" t="s">
        <v>3357</v>
      </c>
      <c r="D2237" t="s">
        <v>3358</v>
      </c>
      <c r="E2237" s="73">
        <v>157000</v>
      </c>
      <c r="F2237" s="73">
        <v>201000</v>
      </c>
      <c r="G2237" s="73">
        <v>243000</v>
      </c>
      <c r="H2237" s="73">
        <v>301000</v>
      </c>
    </row>
    <row r="2238" spans="1:8">
      <c r="A2238" s="71" t="str">
        <f t="shared" si="34"/>
        <v>Baker County, OR</v>
      </c>
      <c r="B2238" t="s">
        <v>3359</v>
      </c>
      <c r="C2238" t="s">
        <v>683</v>
      </c>
      <c r="D2238" t="s">
        <v>3360</v>
      </c>
      <c r="E2238" s="73">
        <v>193000</v>
      </c>
      <c r="F2238" s="73">
        <v>247000</v>
      </c>
      <c r="G2238" s="73">
        <v>299000</v>
      </c>
      <c r="H2238" s="73">
        <v>370000</v>
      </c>
    </row>
    <row r="2239" spans="1:8">
      <c r="A2239" s="71" t="str">
        <f t="shared" si="34"/>
        <v>Benton County, OR</v>
      </c>
      <c r="B2239" t="s">
        <v>3359</v>
      </c>
      <c r="C2239" t="s">
        <v>315</v>
      </c>
      <c r="D2239" t="s">
        <v>3361</v>
      </c>
      <c r="E2239" s="73">
        <v>380000</v>
      </c>
      <c r="F2239" s="73">
        <v>486000</v>
      </c>
      <c r="G2239" s="73">
        <v>589000</v>
      </c>
      <c r="H2239" s="73">
        <v>729000</v>
      </c>
    </row>
    <row r="2240" spans="1:8">
      <c r="A2240" s="71" t="str">
        <f t="shared" si="34"/>
        <v>Clackamas County, OR</v>
      </c>
      <c r="B2240" t="s">
        <v>3359</v>
      </c>
      <c r="C2240" t="s">
        <v>3362</v>
      </c>
      <c r="D2240" t="s">
        <v>3363</v>
      </c>
      <c r="E2240" s="73">
        <v>451000</v>
      </c>
      <c r="F2240" s="73">
        <v>578000</v>
      </c>
      <c r="G2240" s="73">
        <v>699000</v>
      </c>
      <c r="H2240" s="73">
        <v>866000</v>
      </c>
    </row>
    <row r="2241" spans="1:8">
      <c r="A2241" s="71" t="str">
        <f t="shared" si="34"/>
        <v>Clatsop County, OR</v>
      </c>
      <c r="B2241" t="s">
        <v>3359</v>
      </c>
      <c r="C2241" t="s">
        <v>3364</v>
      </c>
      <c r="D2241" t="s">
        <v>3365</v>
      </c>
      <c r="E2241" s="73">
        <v>375000</v>
      </c>
      <c r="F2241" s="73">
        <v>480000</v>
      </c>
      <c r="G2241" s="73">
        <v>582000</v>
      </c>
      <c r="H2241" s="73">
        <v>720000</v>
      </c>
    </row>
    <row r="2242" spans="1:8">
      <c r="A2242" s="71" t="str">
        <f t="shared" si="34"/>
        <v>Columbia County, OR</v>
      </c>
      <c r="B2242" t="s">
        <v>3359</v>
      </c>
      <c r="C2242" t="s">
        <v>332</v>
      </c>
      <c r="D2242" t="s">
        <v>3363</v>
      </c>
      <c r="E2242" s="73">
        <v>423000</v>
      </c>
      <c r="F2242" s="73">
        <v>541000</v>
      </c>
      <c r="G2242" s="73">
        <v>655000</v>
      </c>
      <c r="H2242" s="73">
        <v>812000</v>
      </c>
    </row>
    <row r="2243" spans="1:8">
      <c r="A2243" s="71" t="str">
        <f t="shared" si="34"/>
        <v>Coos County, OR</v>
      </c>
      <c r="B2243" t="s">
        <v>3359</v>
      </c>
      <c r="C2243" t="s">
        <v>2754</v>
      </c>
      <c r="D2243" t="s">
        <v>3366</v>
      </c>
      <c r="E2243" s="73">
        <v>269000</v>
      </c>
      <c r="F2243" s="73">
        <v>344000</v>
      </c>
      <c r="G2243" s="73">
        <v>417000</v>
      </c>
      <c r="H2243" s="73">
        <v>516000</v>
      </c>
    </row>
    <row r="2244" spans="1:8">
      <c r="A2244" s="71" t="str">
        <f t="shared" ref="A2244:A2307" si="35">C2244&amp;", "&amp;B2244</f>
        <v>Crook County, OR</v>
      </c>
      <c r="B2244" t="s">
        <v>3359</v>
      </c>
      <c r="C2244" t="s">
        <v>3367</v>
      </c>
      <c r="D2244" t="s">
        <v>3368</v>
      </c>
      <c r="E2244" s="73">
        <v>283000</v>
      </c>
      <c r="F2244" s="73">
        <v>362000</v>
      </c>
      <c r="G2244" s="73">
        <v>439000</v>
      </c>
      <c r="H2244" s="73">
        <v>544000</v>
      </c>
    </row>
    <row r="2245" spans="1:8">
      <c r="A2245" s="71" t="str">
        <f t="shared" si="35"/>
        <v>Curry County, OR</v>
      </c>
      <c r="B2245" t="s">
        <v>3359</v>
      </c>
      <c r="C2245" t="s">
        <v>2800</v>
      </c>
      <c r="D2245" t="s">
        <v>3369</v>
      </c>
      <c r="E2245" s="73">
        <v>336000</v>
      </c>
      <c r="F2245" s="73">
        <v>430000</v>
      </c>
      <c r="G2245" s="73">
        <v>521000</v>
      </c>
      <c r="H2245" s="73">
        <v>646000</v>
      </c>
    </row>
    <row r="2246" spans="1:8">
      <c r="A2246" s="71" t="str">
        <f t="shared" si="35"/>
        <v>Deschutes County, OR</v>
      </c>
      <c r="B2246" t="s">
        <v>3359</v>
      </c>
      <c r="C2246" t="s">
        <v>3370</v>
      </c>
      <c r="D2246" t="s">
        <v>3371</v>
      </c>
      <c r="E2246" s="73">
        <v>414000</v>
      </c>
      <c r="F2246" s="73">
        <v>530000</v>
      </c>
      <c r="G2246" s="73">
        <v>641000</v>
      </c>
      <c r="H2246" s="73">
        <v>794000</v>
      </c>
    </row>
    <row r="2247" spans="1:8">
      <c r="A2247" s="71" t="str">
        <f t="shared" si="35"/>
        <v>Douglas County, OR</v>
      </c>
      <c r="B2247" t="s">
        <v>3359</v>
      </c>
      <c r="C2247" t="s">
        <v>572</v>
      </c>
      <c r="D2247" t="s">
        <v>3372</v>
      </c>
      <c r="E2247" s="73">
        <v>266000</v>
      </c>
      <c r="F2247" s="73">
        <v>340000</v>
      </c>
      <c r="G2247" s="73">
        <v>412000</v>
      </c>
      <c r="H2247" s="73">
        <v>511000</v>
      </c>
    </row>
    <row r="2248" spans="1:8">
      <c r="A2248" s="71" t="str">
        <f t="shared" si="35"/>
        <v>Gilliam County, OR</v>
      </c>
      <c r="B2248" t="s">
        <v>3359</v>
      </c>
      <c r="C2248" t="s">
        <v>3373</v>
      </c>
      <c r="D2248" t="s">
        <v>3374</v>
      </c>
      <c r="E2248" s="73">
        <v>193000</v>
      </c>
      <c r="F2248" s="73">
        <v>247000</v>
      </c>
      <c r="G2248" s="73">
        <v>299000</v>
      </c>
      <c r="H2248" s="73">
        <v>370000</v>
      </c>
    </row>
    <row r="2249" spans="1:8">
      <c r="A2249" s="71" t="str">
        <f t="shared" si="35"/>
        <v>Grant County, OR</v>
      </c>
      <c r="B2249" t="s">
        <v>3359</v>
      </c>
      <c r="C2249" t="s">
        <v>356</v>
      </c>
      <c r="D2249" t="s">
        <v>3375</v>
      </c>
      <c r="E2249" s="73">
        <v>193000</v>
      </c>
      <c r="F2249" s="73">
        <v>247000</v>
      </c>
      <c r="G2249" s="73">
        <v>299000</v>
      </c>
      <c r="H2249" s="73">
        <v>370000</v>
      </c>
    </row>
    <row r="2250" spans="1:8">
      <c r="A2250" s="71" t="str">
        <f t="shared" si="35"/>
        <v>Harney County, OR</v>
      </c>
      <c r="B2250" t="s">
        <v>3359</v>
      </c>
      <c r="C2250" t="s">
        <v>3376</v>
      </c>
      <c r="D2250" t="s">
        <v>3377</v>
      </c>
      <c r="E2250" s="73">
        <v>193000</v>
      </c>
      <c r="F2250" s="73">
        <v>247000</v>
      </c>
      <c r="G2250" s="73">
        <v>299000</v>
      </c>
      <c r="H2250" s="73">
        <v>370000</v>
      </c>
    </row>
    <row r="2251" spans="1:8">
      <c r="A2251" s="71" t="str">
        <f t="shared" si="35"/>
        <v>Hood River County, OR</v>
      </c>
      <c r="B2251" t="s">
        <v>3359</v>
      </c>
      <c r="C2251" t="s">
        <v>3378</v>
      </c>
      <c r="D2251" t="s">
        <v>3379</v>
      </c>
      <c r="E2251" s="73">
        <v>404000</v>
      </c>
      <c r="F2251" s="73">
        <v>517000</v>
      </c>
      <c r="G2251" s="73">
        <v>626000</v>
      </c>
      <c r="H2251" s="73">
        <v>775000</v>
      </c>
    </row>
    <row r="2252" spans="1:8">
      <c r="A2252" s="71" t="str">
        <f t="shared" si="35"/>
        <v>Jackson County, OR</v>
      </c>
      <c r="B2252" t="s">
        <v>3359</v>
      </c>
      <c r="C2252" t="s">
        <v>166</v>
      </c>
      <c r="D2252" t="s">
        <v>3380</v>
      </c>
      <c r="E2252" s="73">
        <v>333000</v>
      </c>
      <c r="F2252" s="73">
        <v>427000</v>
      </c>
      <c r="G2252" s="73">
        <v>517000</v>
      </c>
      <c r="H2252" s="73">
        <v>640000</v>
      </c>
    </row>
    <row r="2253" spans="1:8">
      <c r="A2253" s="71" t="str">
        <f t="shared" si="35"/>
        <v>Jefferson County, OR</v>
      </c>
      <c r="B2253" t="s">
        <v>3359</v>
      </c>
      <c r="C2253" t="s">
        <v>168</v>
      </c>
      <c r="D2253" t="s">
        <v>3381</v>
      </c>
      <c r="E2253" s="73">
        <v>237000</v>
      </c>
      <c r="F2253" s="73">
        <v>304000</v>
      </c>
      <c r="G2253" s="73">
        <v>368000</v>
      </c>
      <c r="H2253" s="73">
        <v>456000</v>
      </c>
    </row>
    <row r="2254" spans="1:8">
      <c r="A2254" s="71" t="str">
        <f t="shared" si="35"/>
        <v>Josephine County, OR</v>
      </c>
      <c r="B2254" t="s">
        <v>3359</v>
      </c>
      <c r="C2254" t="s">
        <v>3382</v>
      </c>
      <c r="D2254" t="s">
        <v>3383</v>
      </c>
      <c r="E2254" s="73">
        <v>332000</v>
      </c>
      <c r="F2254" s="73">
        <v>424000</v>
      </c>
      <c r="G2254" s="73">
        <v>514000</v>
      </c>
      <c r="H2254" s="73">
        <v>637000</v>
      </c>
    </row>
    <row r="2255" spans="1:8">
      <c r="A2255" s="71" t="str">
        <f t="shared" si="35"/>
        <v>Klamath County, OR</v>
      </c>
      <c r="B2255" t="s">
        <v>3359</v>
      </c>
      <c r="C2255" t="s">
        <v>3384</v>
      </c>
      <c r="D2255" t="s">
        <v>3385</v>
      </c>
      <c r="E2255" s="73">
        <v>223000</v>
      </c>
      <c r="F2255" s="73">
        <v>286000</v>
      </c>
      <c r="G2255" s="73">
        <v>346000</v>
      </c>
      <c r="H2255" s="73">
        <v>429000</v>
      </c>
    </row>
    <row r="2256" spans="1:8">
      <c r="A2256" s="71" t="str">
        <f t="shared" si="35"/>
        <v>Lake County, OR</v>
      </c>
      <c r="B2256" t="s">
        <v>3359</v>
      </c>
      <c r="C2256" t="s">
        <v>463</v>
      </c>
      <c r="D2256" t="s">
        <v>3386</v>
      </c>
      <c r="E2256" s="73">
        <v>193000</v>
      </c>
      <c r="F2256" s="73">
        <v>247000</v>
      </c>
      <c r="G2256" s="73">
        <v>299000</v>
      </c>
      <c r="H2256" s="73">
        <v>370000</v>
      </c>
    </row>
    <row r="2257" spans="1:8">
      <c r="A2257" s="71" t="str">
        <f t="shared" si="35"/>
        <v>Lane County, OR</v>
      </c>
      <c r="B2257" t="s">
        <v>3359</v>
      </c>
      <c r="C2257" t="s">
        <v>1548</v>
      </c>
      <c r="D2257" t="s">
        <v>3387</v>
      </c>
      <c r="E2257" s="73">
        <v>334000</v>
      </c>
      <c r="F2257" s="73">
        <v>428000</v>
      </c>
      <c r="G2257" s="73">
        <v>518000</v>
      </c>
      <c r="H2257" s="73">
        <v>642000</v>
      </c>
    </row>
    <row r="2258" spans="1:8">
      <c r="A2258" s="71" t="str">
        <f t="shared" si="35"/>
        <v>Lincoln County, OR</v>
      </c>
      <c r="B2258" t="s">
        <v>3359</v>
      </c>
      <c r="C2258" t="s">
        <v>376</v>
      </c>
      <c r="D2258" t="s">
        <v>3388</v>
      </c>
      <c r="E2258" s="73">
        <v>346000</v>
      </c>
      <c r="F2258" s="73">
        <v>443000</v>
      </c>
      <c r="G2258" s="73">
        <v>537000</v>
      </c>
      <c r="H2258" s="73">
        <v>665000</v>
      </c>
    </row>
    <row r="2259" spans="1:8">
      <c r="A2259" s="71" t="str">
        <f t="shared" si="35"/>
        <v>Linn County, OR</v>
      </c>
      <c r="B2259" t="s">
        <v>3359</v>
      </c>
      <c r="C2259" t="s">
        <v>1409</v>
      </c>
      <c r="D2259" t="s">
        <v>3389</v>
      </c>
      <c r="E2259" s="73">
        <v>299000</v>
      </c>
      <c r="F2259" s="73">
        <v>383000</v>
      </c>
      <c r="G2259" s="73">
        <v>464000</v>
      </c>
      <c r="H2259" s="73">
        <v>575000</v>
      </c>
    </row>
    <row r="2260" spans="1:8">
      <c r="A2260" s="71" t="str">
        <f t="shared" si="35"/>
        <v>Malheur County, OR</v>
      </c>
      <c r="B2260" t="s">
        <v>3359</v>
      </c>
      <c r="C2260" t="s">
        <v>3390</v>
      </c>
      <c r="D2260" t="s">
        <v>3391</v>
      </c>
      <c r="E2260" s="73">
        <v>193000</v>
      </c>
      <c r="F2260" s="73">
        <v>247000</v>
      </c>
      <c r="G2260" s="73">
        <v>299000</v>
      </c>
      <c r="H2260" s="73">
        <v>370000</v>
      </c>
    </row>
    <row r="2261" spans="1:8">
      <c r="A2261" s="71" t="str">
        <f t="shared" si="35"/>
        <v>Marion County, OR</v>
      </c>
      <c r="B2261" t="s">
        <v>3359</v>
      </c>
      <c r="C2261" t="s">
        <v>184</v>
      </c>
      <c r="D2261" t="s">
        <v>3392</v>
      </c>
      <c r="E2261" s="73">
        <v>333000</v>
      </c>
      <c r="F2261" s="73">
        <v>426000</v>
      </c>
      <c r="G2261" s="73">
        <v>515000</v>
      </c>
      <c r="H2261" s="73">
        <v>638000</v>
      </c>
    </row>
    <row r="2262" spans="1:8">
      <c r="A2262" s="71" t="str">
        <f t="shared" si="35"/>
        <v>Morrow County, OR</v>
      </c>
      <c r="B2262" t="s">
        <v>3359</v>
      </c>
      <c r="C2262" t="s">
        <v>3211</v>
      </c>
      <c r="D2262" t="s">
        <v>3393</v>
      </c>
      <c r="E2262" s="73">
        <v>193000</v>
      </c>
      <c r="F2262" s="73">
        <v>247000</v>
      </c>
      <c r="G2262" s="73">
        <v>299000</v>
      </c>
      <c r="H2262" s="73">
        <v>370000</v>
      </c>
    </row>
    <row r="2263" spans="1:8">
      <c r="A2263" s="71" t="str">
        <f t="shared" si="35"/>
        <v>Multnomah County, OR</v>
      </c>
      <c r="B2263" t="s">
        <v>3359</v>
      </c>
      <c r="C2263" t="s">
        <v>3394</v>
      </c>
      <c r="D2263" t="s">
        <v>3363</v>
      </c>
      <c r="E2263" s="73">
        <v>437000</v>
      </c>
      <c r="F2263" s="73">
        <v>559000</v>
      </c>
      <c r="G2263" s="73">
        <v>677000</v>
      </c>
      <c r="H2263" s="73">
        <v>839000</v>
      </c>
    </row>
    <row r="2264" spans="1:8">
      <c r="A2264" s="71" t="str">
        <f t="shared" si="35"/>
        <v>Polk County, OR</v>
      </c>
      <c r="B2264" t="s">
        <v>3359</v>
      </c>
      <c r="C2264" t="s">
        <v>400</v>
      </c>
      <c r="D2264" t="s">
        <v>3392</v>
      </c>
      <c r="E2264" s="73">
        <v>339000</v>
      </c>
      <c r="F2264" s="73">
        <v>434000</v>
      </c>
      <c r="G2264" s="73">
        <v>525000</v>
      </c>
      <c r="H2264" s="73">
        <v>650000</v>
      </c>
    </row>
    <row r="2265" spans="1:8">
      <c r="A2265" s="71" t="str">
        <f t="shared" si="35"/>
        <v>Sherman County, OR</v>
      </c>
      <c r="B2265" t="s">
        <v>3359</v>
      </c>
      <c r="C2265" t="s">
        <v>1606</v>
      </c>
      <c r="D2265" t="s">
        <v>3395</v>
      </c>
      <c r="E2265" s="73">
        <v>193000</v>
      </c>
      <c r="F2265" s="73">
        <v>247000</v>
      </c>
      <c r="G2265" s="73">
        <v>299000</v>
      </c>
      <c r="H2265" s="73">
        <v>370000</v>
      </c>
    </row>
    <row r="2266" spans="1:8">
      <c r="A2266" s="71" t="str">
        <f t="shared" si="35"/>
        <v>Tillamook County, OR</v>
      </c>
      <c r="B2266" t="s">
        <v>3359</v>
      </c>
      <c r="C2266" t="s">
        <v>3396</v>
      </c>
      <c r="D2266" t="s">
        <v>3397</v>
      </c>
      <c r="E2266" s="73">
        <v>333000</v>
      </c>
      <c r="F2266" s="73">
        <v>426000</v>
      </c>
      <c r="G2266" s="73">
        <v>515000</v>
      </c>
      <c r="H2266" s="73">
        <v>638000</v>
      </c>
    </row>
    <row r="2267" spans="1:8">
      <c r="A2267" s="71" t="str">
        <f t="shared" si="35"/>
        <v>Umatilla County, OR</v>
      </c>
      <c r="B2267" t="s">
        <v>3359</v>
      </c>
      <c r="C2267" t="s">
        <v>3398</v>
      </c>
      <c r="D2267" t="s">
        <v>3399</v>
      </c>
      <c r="E2267" s="73">
        <v>240000</v>
      </c>
      <c r="F2267" s="73">
        <v>308000</v>
      </c>
      <c r="G2267" s="73">
        <v>373000</v>
      </c>
      <c r="H2267" s="73">
        <v>461000</v>
      </c>
    </row>
    <row r="2268" spans="1:8">
      <c r="A2268" s="71" t="str">
        <f t="shared" si="35"/>
        <v>Union County, OR</v>
      </c>
      <c r="B2268" t="s">
        <v>3359</v>
      </c>
      <c r="C2268" t="s">
        <v>422</v>
      </c>
      <c r="D2268" t="s">
        <v>3400</v>
      </c>
      <c r="E2268" s="73">
        <v>205000</v>
      </c>
      <c r="F2268" s="73">
        <v>262000</v>
      </c>
      <c r="G2268" s="73">
        <v>317000</v>
      </c>
      <c r="H2268" s="73">
        <v>393000</v>
      </c>
    </row>
    <row r="2269" spans="1:8">
      <c r="A2269" s="71" t="str">
        <f t="shared" si="35"/>
        <v>Wallowa County, OR</v>
      </c>
      <c r="B2269" t="s">
        <v>3359</v>
      </c>
      <c r="C2269" t="s">
        <v>3401</v>
      </c>
      <c r="D2269" t="s">
        <v>3402</v>
      </c>
      <c r="E2269" s="73">
        <v>243000</v>
      </c>
      <c r="F2269" s="73">
        <v>312000</v>
      </c>
      <c r="G2269" s="73">
        <v>377000</v>
      </c>
      <c r="H2269" s="73">
        <v>467000</v>
      </c>
    </row>
    <row r="2270" spans="1:8">
      <c r="A2270" s="71" t="str">
        <f t="shared" si="35"/>
        <v>Wasco County, OR</v>
      </c>
      <c r="B2270" t="s">
        <v>3359</v>
      </c>
      <c r="C2270" t="s">
        <v>3403</v>
      </c>
      <c r="D2270" t="s">
        <v>3404</v>
      </c>
      <c r="E2270" s="73">
        <v>276000</v>
      </c>
      <c r="F2270" s="73">
        <v>353000</v>
      </c>
      <c r="G2270" s="73">
        <v>427000</v>
      </c>
      <c r="H2270" s="73">
        <v>529000</v>
      </c>
    </row>
    <row r="2271" spans="1:8">
      <c r="A2271" s="71" t="str">
        <f t="shared" si="35"/>
        <v>Washington County, OR</v>
      </c>
      <c r="B2271" t="s">
        <v>3359</v>
      </c>
      <c r="C2271" t="s">
        <v>215</v>
      </c>
      <c r="D2271" t="s">
        <v>3363</v>
      </c>
      <c r="E2271" s="73">
        <v>447000</v>
      </c>
      <c r="F2271" s="73">
        <v>572000</v>
      </c>
      <c r="G2271" s="73">
        <v>692000</v>
      </c>
      <c r="H2271" s="73">
        <v>857000</v>
      </c>
    </row>
    <row r="2272" spans="1:8">
      <c r="A2272" s="71" t="str">
        <f t="shared" si="35"/>
        <v>Wheeler County, OR</v>
      </c>
      <c r="B2272" t="s">
        <v>3359</v>
      </c>
      <c r="C2272" t="s">
        <v>989</v>
      </c>
      <c r="D2272" t="s">
        <v>3405</v>
      </c>
      <c r="E2272" s="73">
        <v>193000</v>
      </c>
      <c r="F2272" s="73">
        <v>247000</v>
      </c>
      <c r="G2272" s="73">
        <v>299000</v>
      </c>
      <c r="H2272" s="73">
        <v>370000</v>
      </c>
    </row>
    <row r="2273" spans="1:8">
      <c r="A2273" s="71" t="str">
        <f t="shared" si="35"/>
        <v>Yamhill County, OR</v>
      </c>
      <c r="B2273" t="s">
        <v>3359</v>
      </c>
      <c r="C2273" t="s">
        <v>3406</v>
      </c>
      <c r="D2273" t="s">
        <v>3363</v>
      </c>
      <c r="E2273" s="73">
        <v>423000</v>
      </c>
      <c r="F2273" s="73">
        <v>541000</v>
      </c>
      <c r="G2273" s="73">
        <v>655000</v>
      </c>
      <c r="H2273" s="73">
        <v>812000</v>
      </c>
    </row>
    <row r="2274" spans="1:8">
      <c r="A2274" s="71" t="str">
        <f t="shared" si="35"/>
        <v>Adams County, PA</v>
      </c>
      <c r="B2274" t="s">
        <v>3407</v>
      </c>
      <c r="C2274" t="s">
        <v>540</v>
      </c>
      <c r="D2274" t="s">
        <v>3408</v>
      </c>
      <c r="E2274" s="73">
        <v>219000</v>
      </c>
      <c r="F2274" s="73">
        <v>280000</v>
      </c>
      <c r="G2274" s="73">
        <v>339000</v>
      </c>
      <c r="H2274" s="73">
        <v>420000</v>
      </c>
    </row>
    <row r="2275" spans="1:8">
      <c r="A2275" s="71" t="str">
        <f t="shared" si="35"/>
        <v>Allegheny County, PA</v>
      </c>
      <c r="B2275" t="s">
        <v>3407</v>
      </c>
      <c r="C2275" t="s">
        <v>3409</v>
      </c>
      <c r="D2275" t="s">
        <v>3410</v>
      </c>
      <c r="E2275" s="73">
        <v>197000</v>
      </c>
      <c r="F2275" s="73">
        <v>252000</v>
      </c>
      <c r="G2275" s="73">
        <v>306000</v>
      </c>
      <c r="H2275" s="73">
        <v>378000</v>
      </c>
    </row>
    <row r="2276" spans="1:8">
      <c r="A2276" s="71" t="str">
        <f t="shared" si="35"/>
        <v>Armstrong County, PA</v>
      </c>
      <c r="B2276" t="s">
        <v>3407</v>
      </c>
      <c r="C2276" t="s">
        <v>3411</v>
      </c>
      <c r="D2276" t="s">
        <v>3412</v>
      </c>
      <c r="E2276" s="73">
        <v>138000</v>
      </c>
      <c r="F2276" s="73">
        <v>176000</v>
      </c>
      <c r="G2276" s="73">
        <v>214000</v>
      </c>
      <c r="H2276" s="73">
        <v>264000</v>
      </c>
    </row>
    <row r="2277" spans="1:8">
      <c r="A2277" s="71" t="str">
        <f t="shared" si="35"/>
        <v>Beaver County, PA</v>
      </c>
      <c r="B2277" t="s">
        <v>3407</v>
      </c>
      <c r="C2277" t="s">
        <v>3254</v>
      </c>
      <c r="D2277" t="s">
        <v>3410</v>
      </c>
      <c r="E2277" s="73">
        <v>190000</v>
      </c>
      <c r="F2277" s="73">
        <v>243000</v>
      </c>
      <c r="G2277" s="73">
        <v>295000</v>
      </c>
      <c r="H2277" s="73">
        <v>365000</v>
      </c>
    </row>
    <row r="2278" spans="1:8">
      <c r="A2278" s="71" t="str">
        <f t="shared" si="35"/>
        <v>Bedford County, PA</v>
      </c>
      <c r="B2278" t="s">
        <v>3407</v>
      </c>
      <c r="C2278" t="s">
        <v>3413</v>
      </c>
      <c r="D2278" t="s">
        <v>3414</v>
      </c>
      <c r="E2278" s="73">
        <v>142000</v>
      </c>
      <c r="F2278" s="73">
        <v>181000</v>
      </c>
      <c r="G2278" s="73">
        <v>219000</v>
      </c>
      <c r="H2278" s="73">
        <v>272000</v>
      </c>
    </row>
    <row r="2279" spans="1:8">
      <c r="A2279" s="71" t="str">
        <f t="shared" si="35"/>
        <v>Berks County, PA</v>
      </c>
      <c r="B2279" t="s">
        <v>3407</v>
      </c>
      <c r="C2279" t="s">
        <v>3415</v>
      </c>
      <c r="D2279" t="s">
        <v>3416</v>
      </c>
      <c r="E2279" s="73">
        <v>195000</v>
      </c>
      <c r="F2279" s="73">
        <v>249000</v>
      </c>
      <c r="G2279" s="73">
        <v>302000</v>
      </c>
      <c r="H2279" s="73">
        <v>374000</v>
      </c>
    </row>
    <row r="2280" spans="1:8">
      <c r="A2280" s="71" t="str">
        <f t="shared" si="35"/>
        <v>Blair County, PA</v>
      </c>
      <c r="B2280" t="s">
        <v>3407</v>
      </c>
      <c r="C2280" t="s">
        <v>3417</v>
      </c>
      <c r="D2280" t="s">
        <v>3418</v>
      </c>
      <c r="E2280" s="73">
        <v>143000</v>
      </c>
      <c r="F2280" s="73">
        <v>182000</v>
      </c>
      <c r="G2280" s="73">
        <v>221000</v>
      </c>
      <c r="H2280" s="73">
        <v>274000</v>
      </c>
    </row>
    <row r="2281" spans="1:8">
      <c r="A2281" s="71" t="str">
        <f t="shared" si="35"/>
        <v>Bradford County, PA</v>
      </c>
      <c r="B2281" t="s">
        <v>3407</v>
      </c>
      <c r="C2281" t="s">
        <v>687</v>
      </c>
      <c r="D2281" t="s">
        <v>3419</v>
      </c>
      <c r="E2281" s="73">
        <v>152000</v>
      </c>
      <c r="F2281" s="73">
        <v>195000</v>
      </c>
      <c r="G2281" s="73">
        <v>236000</v>
      </c>
      <c r="H2281" s="73">
        <v>292000</v>
      </c>
    </row>
    <row r="2282" spans="1:8">
      <c r="A2282" s="71" t="str">
        <f t="shared" si="35"/>
        <v>Bucks County, PA</v>
      </c>
      <c r="B2282" t="s">
        <v>3407</v>
      </c>
      <c r="C2282" t="s">
        <v>3420</v>
      </c>
      <c r="D2282" t="s">
        <v>675</v>
      </c>
      <c r="E2282" s="73">
        <v>342000</v>
      </c>
      <c r="F2282" s="73">
        <v>438000</v>
      </c>
      <c r="G2282" s="73">
        <v>530000</v>
      </c>
      <c r="H2282" s="73">
        <v>657000</v>
      </c>
    </row>
    <row r="2283" spans="1:8">
      <c r="A2283" s="71" t="str">
        <f t="shared" si="35"/>
        <v>Butler County, PA</v>
      </c>
      <c r="B2283" t="s">
        <v>3407</v>
      </c>
      <c r="C2283" t="s">
        <v>103</v>
      </c>
      <c r="D2283" t="s">
        <v>3410</v>
      </c>
      <c r="E2283" s="73">
        <v>218000</v>
      </c>
      <c r="F2283" s="73">
        <v>279000</v>
      </c>
      <c r="G2283" s="73">
        <v>338000</v>
      </c>
      <c r="H2283" s="73">
        <v>419000</v>
      </c>
    </row>
    <row r="2284" spans="1:8">
      <c r="A2284" s="71" t="str">
        <f t="shared" si="35"/>
        <v>Cambria County, PA</v>
      </c>
      <c r="B2284" t="s">
        <v>3407</v>
      </c>
      <c r="C2284" t="s">
        <v>3421</v>
      </c>
      <c r="D2284" t="s">
        <v>3422</v>
      </c>
      <c r="E2284" s="73">
        <v>138000</v>
      </c>
      <c r="F2284" s="73">
        <v>176000</v>
      </c>
      <c r="G2284" s="73">
        <v>214000</v>
      </c>
      <c r="H2284" s="73">
        <v>264000</v>
      </c>
    </row>
    <row r="2285" spans="1:8">
      <c r="A2285" s="71" t="str">
        <f t="shared" si="35"/>
        <v>Cameron County, PA</v>
      </c>
      <c r="B2285" t="s">
        <v>3407</v>
      </c>
      <c r="C2285" t="s">
        <v>3423</v>
      </c>
      <c r="D2285" t="s">
        <v>3424</v>
      </c>
      <c r="E2285" s="73">
        <v>138000</v>
      </c>
      <c r="F2285" s="73">
        <v>176000</v>
      </c>
      <c r="G2285" s="73">
        <v>214000</v>
      </c>
      <c r="H2285" s="73">
        <v>264000</v>
      </c>
    </row>
    <row r="2286" spans="1:8">
      <c r="A2286" s="71" t="str">
        <f t="shared" si="35"/>
        <v>Carbon County, PA</v>
      </c>
      <c r="B2286" t="s">
        <v>3407</v>
      </c>
      <c r="C2286" t="s">
        <v>2508</v>
      </c>
      <c r="D2286" t="s">
        <v>3425</v>
      </c>
      <c r="E2286" s="73">
        <v>218000</v>
      </c>
      <c r="F2286" s="73">
        <v>278000</v>
      </c>
      <c r="G2286" s="73">
        <v>337000</v>
      </c>
      <c r="H2286" s="73">
        <v>418000</v>
      </c>
    </row>
    <row r="2287" spans="1:8">
      <c r="A2287" s="71" t="str">
        <f t="shared" si="35"/>
        <v>Centre County, PA</v>
      </c>
      <c r="B2287" t="s">
        <v>3407</v>
      </c>
      <c r="C2287" t="s">
        <v>3426</v>
      </c>
      <c r="D2287" t="s">
        <v>3427</v>
      </c>
      <c r="E2287" s="73">
        <v>280000</v>
      </c>
      <c r="F2287" s="73">
        <v>359000</v>
      </c>
      <c r="G2287" s="73">
        <v>434000</v>
      </c>
      <c r="H2287" s="73">
        <v>538000</v>
      </c>
    </row>
    <row r="2288" spans="1:8">
      <c r="A2288" s="71" t="str">
        <f t="shared" si="35"/>
        <v>Chester County, PA</v>
      </c>
      <c r="B2288" t="s">
        <v>3407</v>
      </c>
      <c r="C2288" t="s">
        <v>3428</v>
      </c>
      <c r="D2288" t="s">
        <v>675</v>
      </c>
      <c r="E2288" s="73">
        <v>361000</v>
      </c>
      <c r="F2288" s="73">
        <v>462000</v>
      </c>
      <c r="G2288" s="73">
        <v>560000</v>
      </c>
      <c r="H2288" s="73">
        <v>693000</v>
      </c>
    </row>
    <row r="2289" spans="1:8">
      <c r="A2289" s="71" t="str">
        <f t="shared" si="35"/>
        <v>Clarion County, PA</v>
      </c>
      <c r="B2289" t="s">
        <v>3407</v>
      </c>
      <c r="C2289" t="s">
        <v>3429</v>
      </c>
      <c r="D2289" t="s">
        <v>3430</v>
      </c>
      <c r="E2289" s="73">
        <v>138000</v>
      </c>
      <c r="F2289" s="73">
        <v>176000</v>
      </c>
      <c r="G2289" s="73">
        <v>214000</v>
      </c>
      <c r="H2289" s="73">
        <v>264000</v>
      </c>
    </row>
    <row r="2290" spans="1:8">
      <c r="A2290" s="71" t="str">
        <f t="shared" si="35"/>
        <v>Clearfield County, PA</v>
      </c>
      <c r="B2290" t="s">
        <v>3407</v>
      </c>
      <c r="C2290" t="s">
        <v>3431</v>
      </c>
      <c r="D2290" t="s">
        <v>3432</v>
      </c>
      <c r="E2290" s="73">
        <v>138000</v>
      </c>
      <c r="F2290" s="73">
        <v>176000</v>
      </c>
      <c r="G2290" s="73">
        <v>214000</v>
      </c>
      <c r="H2290" s="73">
        <v>264000</v>
      </c>
    </row>
    <row r="2291" spans="1:8">
      <c r="A2291" s="71" t="str">
        <f t="shared" si="35"/>
        <v>Clinton County, PA</v>
      </c>
      <c r="B2291" t="s">
        <v>3407</v>
      </c>
      <c r="C2291" t="s">
        <v>1104</v>
      </c>
      <c r="D2291" t="s">
        <v>3433</v>
      </c>
      <c r="E2291" s="73">
        <v>138000</v>
      </c>
      <c r="F2291" s="73">
        <v>176000</v>
      </c>
      <c r="G2291" s="73">
        <v>214000</v>
      </c>
      <c r="H2291" s="73">
        <v>264000</v>
      </c>
    </row>
    <row r="2292" spans="1:8">
      <c r="A2292" s="71" t="str">
        <f t="shared" si="35"/>
        <v>Columbia County, PA</v>
      </c>
      <c r="B2292" t="s">
        <v>3407</v>
      </c>
      <c r="C2292" t="s">
        <v>332</v>
      </c>
      <c r="D2292" t="s">
        <v>3434</v>
      </c>
      <c r="E2292" s="73">
        <v>164000</v>
      </c>
      <c r="F2292" s="73">
        <v>210000</v>
      </c>
      <c r="G2292" s="73">
        <v>254000</v>
      </c>
      <c r="H2292" s="73">
        <v>315000</v>
      </c>
    </row>
    <row r="2293" spans="1:8">
      <c r="A2293" s="71" t="str">
        <f t="shared" si="35"/>
        <v>Crawford County, PA</v>
      </c>
      <c r="B2293" t="s">
        <v>3407</v>
      </c>
      <c r="C2293" t="s">
        <v>338</v>
      </c>
      <c r="D2293" t="s">
        <v>3435</v>
      </c>
      <c r="E2293" s="73">
        <v>138000</v>
      </c>
      <c r="F2293" s="73">
        <v>176000</v>
      </c>
      <c r="G2293" s="73">
        <v>214000</v>
      </c>
      <c r="H2293" s="73">
        <v>264000</v>
      </c>
    </row>
    <row r="2294" spans="1:8">
      <c r="A2294" s="71" t="str">
        <f t="shared" si="35"/>
        <v>Cumberland County, PA</v>
      </c>
      <c r="B2294" t="s">
        <v>3407</v>
      </c>
      <c r="C2294" t="s">
        <v>1109</v>
      </c>
      <c r="D2294" t="s">
        <v>3436</v>
      </c>
      <c r="E2294" s="73">
        <v>214000</v>
      </c>
      <c r="F2294" s="73">
        <v>274000</v>
      </c>
      <c r="G2294" s="73">
        <v>331000</v>
      </c>
      <c r="H2294" s="73">
        <v>410000</v>
      </c>
    </row>
    <row r="2295" spans="1:8">
      <c r="A2295" s="71" t="str">
        <f t="shared" si="35"/>
        <v>Dauphin County, PA</v>
      </c>
      <c r="B2295" t="s">
        <v>3407</v>
      </c>
      <c r="C2295" t="s">
        <v>3437</v>
      </c>
      <c r="D2295" t="s">
        <v>3436</v>
      </c>
      <c r="E2295" s="73">
        <v>195000</v>
      </c>
      <c r="F2295" s="73">
        <v>249000</v>
      </c>
      <c r="G2295" s="73">
        <v>302000</v>
      </c>
      <c r="H2295" s="73">
        <v>374000</v>
      </c>
    </row>
    <row r="2296" spans="1:8">
      <c r="A2296" s="71" t="str">
        <f t="shared" si="35"/>
        <v>Delaware County, PA</v>
      </c>
      <c r="B2296" t="s">
        <v>3407</v>
      </c>
      <c r="C2296" t="s">
        <v>1241</v>
      </c>
      <c r="D2296" t="s">
        <v>675</v>
      </c>
      <c r="E2296" s="73">
        <v>266000</v>
      </c>
      <c r="F2296" s="73">
        <v>340000</v>
      </c>
      <c r="G2296" s="73">
        <v>412000</v>
      </c>
      <c r="H2296" s="73">
        <v>511000</v>
      </c>
    </row>
    <row r="2297" spans="1:8">
      <c r="A2297" s="71" t="str">
        <f t="shared" si="35"/>
        <v>Elk County, PA</v>
      </c>
      <c r="B2297" t="s">
        <v>3407</v>
      </c>
      <c r="C2297" t="s">
        <v>1507</v>
      </c>
      <c r="D2297" t="s">
        <v>3438</v>
      </c>
      <c r="E2297" s="73">
        <v>138000</v>
      </c>
      <c r="F2297" s="73">
        <v>176000</v>
      </c>
      <c r="G2297" s="73">
        <v>214000</v>
      </c>
      <c r="H2297" s="73">
        <v>264000</v>
      </c>
    </row>
    <row r="2298" spans="1:8">
      <c r="A2298" s="71" t="str">
        <f t="shared" si="35"/>
        <v>Erie County, PA</v>
      </c>
      <c r="B2298" t="s">
        <v>3407</v>
      </c>
      <c r="C2298" t="s">
        <v>2869</v>
      </c>
      <c r="D2298" t="s">
        <v>3439</v>
      </c>
      <c r="E2298" s="73">
        <v>138000</v>
      </c>
      <c r="F2298" s="73">
        <v>176000</v>
      </c>
      <c r="G2298" s="73">
        <v>214000</v>
      </c>
      <c r="H2298" s="73">
        <v>264000</v>
      </c>
    </row>
    <row r="2299" spans="1:8">
      <c r="A2299" s="71" t="str">
        <f t="shared" si="35"/>
        <v>Fayette County, PA</v>
      </c>
      <c r="B2299" t="s">
        <v>3407</v>
      </c>
      <c r="C2299" t="s">
        <v>153</v>
      </c>
      <c r="D2299" t="s">
        <v>3410</v>
      </c>
      <c r="E2299" s="73">
        <v>190000</v>
      </c>
      <c r="F2299" s="73">
        <v>243000</v>
      </c>
      <c r="G2299" s="73">
        <v>295000</v>
      </c>
      <c r="H2299" s="73">
        <v>365000</v>
      </c>
    </row>
    <row r="2300" spans="1:8">
      <c r="A2300" s="71" t="str">
        <f t="shared" si="35"/>
        <v>Forest County, PA</v>
      </c>
      <c r="B2300" t="s">
        <v>3407</v>
      </c>
      <c r="C2300" t="s">
        <v>3440</v>
      </c>
      <c r="D2300" t="s">
        <v>3441</v>
      </c>
      <c r="E2300" s="73">
        <v>138000</v>
      </c>
      <c r="F2300" s="73">
        <v>176000</v>
      </c>
      <c r="G2300" s="73">
        <v>214000</v>
      </c>
      <c r="H2300" s="73">
        <v>264000</v>
      </c>
    </row>
    <row r="2301" spans="1:8">
      <c r="A2301" s="71" t="str">
        <f t="shared" si="35"/>
        <v>Franklin County, PA</v>
      </c>
      <c r="B2301" t="s">
        <v>3407</v>
      </c>
      <c r="C2301" t="s">
        <v>155</v>
      </c>
      <c r="D2301" t="s">
        <v>3442</v>
      </c>
      <c r="E2301" s="73">
        <v>209000</v>
      </c>
      <c r="F2301" s="73">
        <v>268000</v>
      </c>
      <c r="G2301" s="73">
        <v>324000</v>
      </c>
      <c r="H2301" s="73">
        <v>401000</v>
      </c>
    </row>
    <row r="2302" spans="1:8">
      <c r="A2302" s="71" t="str">
        <f t="shared" si="35"/>
        <v>Fulton County, PA</v>
      </c>
      <c r="B2302" t="s">
        <v>3407</v>
      </c>
      <c r="C2302" t="s">
        <v>352</v>
      </c>
      <c r="D2302" t="s">
        <v>3443</v>
      </c>
      <c r="E2302" s="73">
        <v>155000</v>
      </c>
      <c r="F2302" s="73">
        <v>199000</v>
      </c>
      <c r="G2302" s="73">
        <v>241000</v>
      </c>
      <c r="H2302" s="73">
        <v>298000</v>
      </c>
    </row>
    <row r="2303" spans="1:8">
      <c r="A2303" s="71" t="str">
        <f t="shared" si="35"/>
        <v>Greene County, PA</v>
      </c>
      <c r="B2303" t="s">
        <v>3407</v>
      </c>
      <c r="C2303" t="s">
        <v>159</v>
      </c>
      <c r="D2303" t="s">
        <v>3444</v>
      </c>
      <c r="E2303" s="73">
        <v>138000</v>
      </c>
      <c r="F2303" s="73">
        <v>176000</v>
      </c>
      <c r="G2303" s="73">
        <v>214000</v>
      </c>
      <c r="H2303" s="73">
        <v>264000</v>
      </c>
    </row>
    <row r="2304" spans="1:8">
      <c r="A2304" s="71" t="str">
        <f t="shared" si="35"/>
        <v>Huntingdon County, PA</v>
      </c>
      <c r="B2304" t="s">
        <v>3407</v>
      </c>
      <c r="C2304" t="s">
        <v>3445</v>
      </c>
      <c r="D2304" t="s">
        <v>3446</v>
      </c>
      <c r="E2304" s="73">
        <v>143000</v>
      </c>
      <c r="F2304" s="73">
        <v>182000</v>
      </c>
      <c r="G2304" s="73">
        <v>221000</v>
      </c>
      <c r="H2304" s="73">
        <v>274000</v>
      </c>
    </row>
    <row r="2305" spans="1:8">
      <c r="A2305" s="71" t="str">
        <f t="shared" si="35"/>
        <v>Indiana County, PA</v>
      </c>
      <c r="B2305" t="s">
        <v>3407</v>
      </c>
      <c r="C2305" t="s">
        <v>3447</v>
      </c>
      <c r="D2305" t="s">
        <v>3448</v>
      </c>
      <c r="E2305" s="73">
        <v>138000</v>
      </c>
      <c r="F2305" s="73">
        <v>176000</v>
      </c>
      <c r="G2305" s="73">
        <v>214000</v>
      </c>
      <c r="H2305" s="73">
        <v>264000</v>
      </c>
    </row>
    <row r="2306" spans="1:8">
      <c r="A2306" s="71" t="str">
        <f t="shared" si="35"/>
        <v>Jefferson County, PA</v>
      </c>
      <c r="B2306" t="s">
        <v>3407</v>
      </c>
      <c r="C2306" t="s">
        <v>168</v>
      </c>
      <c r="D2306" t="s">
        <v>3449</v>
      </c>
      <c r="E2306" s="73">
        <v>138000</v>
      </c>
      <c r="F2306" s="73">
        <v>176000</v>
      </c>
      <c r="G2306" s="73">
        <v>214000</v>
      </c>
      <c r="H2306" s="73">
        <v>264000</v>
      </c>
    </row>
    <row r="2307" spans="1:8">
      <c r="A2307" s="71" t="str">
        <f t="shared" si="35"/>
        <v>Juniata County, PA</v>
      </c>
      <c r="B2307" t="s">
        <v>3407</v>
      </c>
      <c r="C2307" t="s">
        <v>3450</v>
      </c>
      <c r="D2307" t="s">
        <v>3451</v>
      </c>
      <c r="E2307" s="73">
        <v>148000</v>
      </c>
      <c r="F2307" s="73">
        <v>189000</v>
      </c>
      <c r="G2307" s="73">
        <v>229000</v>
      </c>
      <c r="H2307" s="73">
        <v>284000</v>
      </c>
    </row>
    <row r="2308" spans="1:8">
      <c r="A2308" s="71" t="str">
        <f t="shared" ref="A2308:A2371" si="36">C2308&amp;", "&amp;B2308</f>
        <v>Lackawanna County, PA</v>
      </c>
      <c r="B2308" t="s">
        <v>3407</v>
      </c>
      <c r="C2308" t="s">
        <v>3452</v>
      </c>
      <c r="D2308" t="s">
        <v>3453</v>
      </c>
      <c r="E2308" s="73">
        <v>156000</v>
      </c>
      <c r="F2308" s="73">
        <v>200000</v>
      </c>
      <c r="G2308" s="73">
        <v>242000</v>
      </c>
      <c r="H2308" s="73">
        <v>300000</v>
      </c>
    </row>
    <row r="2309" spans="1:8">
      <c r="A2309" s="71" t="str">
        <f t="shared" si="36"/>
        <v>Lancaster County, PA</v>
      </c>
      <c r="B2309" t="s">
        <v>3407</v>
      </c>
      <c r="C2309" t="s">
        <v>2668</v>
      </c>
      <c r="D2309" t="s">
        <v>3454</v>
      </c>
      <c r="E2309" s="73">
        <v>229000</v>
      </c>
      <c r="F2309" s="73">
        <v>293000</v>
      </c>
      <c r="G2309" s="73">
        <v>355000</v>
      </c>
      <c r="H2309" s="73">
        <v>440000</v>
      </c>
    </row>
    <row r="2310" spans="1:8">
      <c r="A2310" s="71" t="str">
        <f t="shared" si="36"/>
        <v>Lawrence County, PA</v>
      </c>
      <c r="B2310" t="s">
        <v>3407</v>
      </c>
      <c r="C2310" t="s">
        <v>172</v>
      </c>
      <c r="D2310" t="s">
        <v>3455</v>
      </c>
      <c r="E2310" s="73">
        <v>138000</v>
      </c>
      <c r="F2310" s="73">
        <v>176000</v>
      </c>
      <c r="G2310" s="73">
        <v>214000</v>
      </c>
      <c r="H2310" s="73">
        <v>264000</v>
      </c>
    </row>
    <row r="2311" spans="1:8">
      <c r="A2311" s="71" t="str">
        <f t="shared" si="36"/>
        <v>Lebanon County, PA</v>
      </c>
      <c r="B2311" t="s">
        <v>3407</v>
      </c>
      <c r="C2311" t="s">
        <v>3456</v>
      </c>
      <c r="D2311" t="s">
        <v>3457</v>
      </c>
      <c r="E2311" s="73">
        <v>184000</v>
      </c>
      <c r="F2311" s="73">
        <v>235000</v>
      </c>
      <c r="G2311" s="73">
        <v>285000</v>
      </c>
      <c r="H2311" s="73">
        <v>352000</v>
      </c>
    </row>
    <row r="2312" spans="1:8">
      <c r="A2312" s="71" t="str">
        <f t="shared" si="36"/>
        <v>Lehigh County, PA</v>
      </c>
      <c r="B2312" t="s">
        <v>3407</v>
      </c>
      <c r="C2312" t="s">
        <v>3458</v>
      </c>
      <c r="D2312" t="s">
        <v>3425</v>
      </c>
      <c r="E2312" s="73">
        <v>218000</v>
      </c>
      <c r="F2312" s="73">
        <v>278000</v>
      </c>
      <c r="G2312" s="73">
        <v>337000</v>
      </c>
      <c r="H2312" s="73">
        <v>418000</v>
      </c>
    </row>
    <row r="2313" spans="1:8">
      <c r="A2313" s="71" t="str">
        <f t="shared" si="36"/>
        <v>Luzerne County, PA</v>
      </c>
      <c r="B2313" t="s">
        <v>3407</v>
      </c>
      <c r="C2313" t="s">
        <v>3459</v>
      </c>
      <c r="D2313" t="s">
        <v>3453</v>
      </c>
      <c r="E2313" s="73">
        <v>151000</v>
      </c>
      <c r="F2313" s="73">
        <v>193000</v>
      </c>
      <c r="G2313" s="73">
        <v>234000</v>
      </c>
      <c r="H2313" s="73">
        <v>290000</v>
      </c>
    </row>
    <row r="2314" spans="1:8">
      <c r="A2314" s="71" t="str">
        <f t="shared" si="36"/>
        <v>Lycoming County, PA</v>
      </c>
      <c r="B2314" t="s">
        <v>3407</v>
      </c>
      <c r="C2314" t="s">
        <v>3460</v>
      </c>
      <c r="D2314" t="s">
        <v>3461</v>
      </c>
      <c r="E2314" s="73">
        <v>157000</v>
      </c>
      <c r="F2314" s="73">
        <v>201000</v>
      </c>
      <c r="G2314" s="73">
        <v>243000</v>
      </c>
      <c r="H2314" s="73">
        <v>301000</v>
      </c>
    </row>
    <row r="2315" spans="1:8">
      <c r="A2315" s="71" t="str">
        <f t="shared" si="36"/>
        <v>McKean County, PA</v>
      </c>
      <c r="B2315" t="s">
        <v>3407</v>
      </c>
      <c r="C2315" t="s">
        <v>3462</v>
      </c>
      <c r="D2315" t="s">
        <v>3463</v>
      </c>
      <c r="E2315" s="73">
        <v>138000</v>
      </c>
      <c r="F2315" s="73">
        <v>176000</v>
      </c>
      <c r="G2315" s="73">
        <v>214000</v>
      </c>
      <c r="H2315" s="73">
        <v>264000</v>
      </c>
    </row>
    <row r="2316" spans="1:8">
      <c r="A2316" s="71" t="str">
        <f t="shared" si="36"/>
        <v>Mercer County, PA</v>
      </c>
      <c r="B2316" t="s">
        <v>3407</v>
      </c>
      <c r="C2316" t="s">
        <v>1176</v>
      </c>
      <c r="D2316" t="s">
        <v>3464</v>
      </c>
      <c r="E2316" s="73">
        <v>138000</v>
      </c>
      <c r="F2316" s="73">
        <v>176000</v>
      </c>
      <c r="G2316" s="73">
        <v>214000</v>
      </c>
      <c r="H2316" s="73">
        <v>264000</v>
      </c>
    </row>
    <row r="2317" spans="1:8">
      <c r="A2317" s="71" t="str">
        <f t="shared" si="36"/>
        <v>Mifflin County, PA</v>
      </c>
      <c r="B2317" t="s">
        <v>3407</v>
      </c>
      <c r="C2317" t="s">
        <v>3465</v>
      </c>
      <c r="D2317" t="s">
        <v>3466</v>
      </c>
      <c r="E2317" s="73">
        <v>138000</v>
      </c>
      <c r="F2317" s="73">
        <v>176000</v>
      </c>
      <c r="G2317" s="73">
        <v>214000</v>
      </c>
      <c r="H2317" s="73">
        <v>264000</v>
      </c>
    </row>
    <row r="2318" spans="1:8">
      <c r="A2318" s="71" t="str">
        <f t="shared" si="36"/>
        <v>Monroe County, PA</v>
      </c>
      <c r="B2318" t="s">
        <v>3407</v>
      </c>
      <c r="C2318" t="s">
        <v>190</v>
      </c>
      <c r="D2318" t="s">
        <v>3467</v>
      </c>
      <c r="E2318" s="73">
        <v>219000</v>
      </c>
      <c r="F2318" s="73">
        <v>280000</v>
      </c>
      <c r="G2318" s="73">
        <v>339000</v>
      </c>
      <c r="H2318" s="73">
        <v>420000</v>
      </c>
    </row>
    <row r="2319" spans="1:8">
      <c r="A2319" s="71" t="str">
        <f t="shared" si="36"/>
        <v>Montgomery County, PA</v>
      </c>
      <c r="B2319" t="s">
        <v>3407</v>
      </c>
      <c r="C2319" t="s">
        <v>192</v>
      </c>
      <c r="D2319" t="s">
        <v>675</v>
      </c>
      <c r="E2319" s="73">
        <v>332000</v>
      </c>
      <c r="F2319" s="73">
        <v>425000</v>
      </c>
      <c r="G2319" s="73">
        <v>515000</v>
      </c>
      <c r="H2319" s="73">
        <v>638000</v>
      </c>
    </row>
    <row r="2320" spans="1:8">
      <c r="A2320" s="71" t="str">
        <f t="shared" si="36"/>
        <v>Montour County, PA</v>
      </c>
      <c r="B2320" t="s">
        <v>3407</v>
      </c>
      <c r="C2320" t="s">
        <v>3468</v>
      </c>
      <c r="D2320" t="s">
        <v>3469</v>
      </c>
      <c r="E2320" s="73">
        <v>171000</v>
      </c>
      <c r="F2320" s="73">
        <v>219000</v>
      </c>
      <c r="G2320" s="73">
        <v>265000</v>
      </c>
      <c r="H2320" s="73">
        <v>328000</v>
      </c>
    </row>
    <row r="2321" spans="1:8">
      <c r="A2321" s="71" t="str">
        <f t="shared" si="36"/>
        <v>Northampton County, PA</v>
      </c>
      <c r="B2321" t="s">
        <v>3407</v>
      </c>
      <c r="C2321" t="s">
        <v>3014</v>
      </c>
      <c r="D2321" t="s">
        <v>3425</v>
      </c>
      <c r="E2321" s="73">
        <v>230000</v>
      </c>
      <c r="F2321" s="73">
        <v>295000</v>
      </c>
      <c r="G2321" s="73">
        <v>357000</v>
      </c>
      <c r="H2321" s="73">
        <v>442000</v>
      </c>
    </row>
    <row r="2322" spans="1:8">
      <c r="A2322" s="71" t="str">
        <f t="shared" si="36"/>
        <v>Northumberland County, PA</v>
      </c>
      <c r="B2322" t="s">
        <v>3407</v>
      </c>
      <c r="C2322" t="s">
        <v>3470</v>
      </c>
      <c r="D2322" t="s">
        <v>3471</v>
      </c>
      <c r="E2322" s="73">
        <v>138000</v>
      </c>
      <c r="F2322" s="73">
        <v>176000</v>
      </c>
      <c r="G2322" s="73">
        <v>214000</v>
      </c>
      <c r="H2322" s="73">
        <v>264000</v>
      </c>
    </row>
    <row r="2323" spans="1:8">
      <c r="A2323" s="71" t="str">
        <f t="shared" si="36"/>
        <v>Perry County, PA</v>
      </c>
      <c r="B2323" t="s">
        <v>3407</v>
      </c>
      <c r="C2323" t="s">
        <v>194</v>
      </c>
      <c r="D2323" t="s">
        <v>3436</v>
      </c>
      <c r="E2323" s="73">
        <v>195000</v>
      </c>
      <c r="F2323" s="73">
        <v>249000</v>
      </c>
      <c r="G2323" s="73">
        <v>302000</v>
      </c>
      <c r="H2323" s="73">
        <v>374000</v>
      </c>
    </row>
    <row r="2324" spans="1:8">
      <c r="A2324" s="71" t="str">
        <f t="shared" si="36"/>
        <v>Philadelphia County, PA</v>
      </c>
      <c r="B2324" t="s">
        <v>3407</v>
      </c>
      <c r="C2324" t="s">
        <v>3472</v>
      </c>
      <c r="D2324" t="s">
        <v>675</v>
      </c>
      <c r="E2324" s="73">
        <v>266000</v>
      </c>
      <c r="F2324" s="73">
        <v>340000</v>
      </c>
      <c r="G2324" s="73">
        <v>412000</v>
      </c>
      <c r="H2324" s="73">
        <v>511000</v>
      </c>
    </row>
    <row r="2325" spans="1:8">
      <c r="A2325" s="71" t="str">
        <f t="shared" si="36"/>
        <v>Pike County, PA</v>
      </c>
      <c r="B2325" t="s">
        <v>3407</v>
      </c>
      <c r="C2325" t="s">
        <v>198</v>
      </c>
      <c r="D2325" t="s">
        <v>3473</v>
      </c>
      <c r="E2325" s="73">
        <v>200000</v>
      </c>
      <c r="F2325" s="73">
        <v>255000</v>
      </c>
      <c r="G2325" s="73">
        <v>309000</v>
      </c>
      <c r="H2325" s="73">
        <v>383000</v>
      </c>
    </row>
    <row r="2326" spans="1:8">
      <c r="A2326" s="71" t="str">
        <f t="shared" si="36"/>
        <v>Potter County, PA</v>
      </c>
      <c r="B2326" t="s">
        <v>3407</v>
      </c>
      <c r="C2326" t="s">
        <v>3474</v>
      </c>
      <c r="D2326" t="s">
        <v>3475</v>
      </c>
      <c r="E2326" s="73">
        <v>138000</v>
      </c>
      <c r="F2326" s="73">
        <v>176000</v>
      </c>
      <c r="G2326" s="73">
        <v>214000</v>
      </c>
      <c r="H2326" s="73">
        <v>264000</v>
      </c>
    </row>
    <row r="2327" spans="1:8">
      <c r="A2327" s="71" t="str">
        <f t="shared" si="36"/>
        <v>Schuylkill County, PA</v>
      </c>
      <c r="B2327" t="s">
        <v>3407</v>
      </c>
      <c r="C2327" t="s">
        <v>3476</v>
      </c>
      <c r="D2327" t="s">
        <v>3477</v>
      </c>
      <c r="E2327" s="73">
        <v>138000</v>
      </c>
      <c r="F2327" s="73">
        <v>176000</v>
      </c>
      <c r="G2327" s="73">
        <v>214000</v>
      </c>
      <c r="H2327" s="73">
        <v>264000</v>
      </c>
    </row>
    <row r="2328" spans="1:8">
      <c r="A2328" s="71" t="str">
        <f t="shared" si="36"/>
        <v>Snyder County, PA</v>
      </c>
      <c r="B2328" t="s">
        <v>3407</v>
      </c>
      <c r="C2328" t="s">
        <v>3478</v>
      </c>
      <c r="D2328" t="s">
        <v>3479</v>
      </c>
      <c r="E2328" s="73">
        <v>161000</v>
      </c>
      <c r="F2328" s="73">
        <v>207000</v>
      </c>
      <c r="G2328" s="73">
        <v>250000</v>
      </c>
      <c r="H2328" s="73">
        <v>310000</v>
      </c>
    </row>
    <row r="2329" spans="1:8">
      <c r="A2329" s="71" t="str">
        <f t="shared" si="36"/>
        <v>Somerset County, PA</v>
      </c>
      <c r="B2329" t="s">
        <v>3407</v>
      </c>
      <c r="C2329" t="s">
        <v>1914</v>
      </c>
      <c r="D2329" t="s">
        <v>3480</v>
      </c>
      <c r="E2329" s="73">
        <v>138000</v>
      </c>
      <c r="F2329" s="73">
        <v>176000</v>
      </c>
      <c r="G2329" s="73">
        <v>214000</v>
      </c>
      <c r="H2329" s="73">
        <v>264000</v>
      </c>
    </row>
    <row r="2330" spans="1:8">
      <c r="A2330" s="71" t="str">
        <f t="shared" si="36"/>
        <v>Sullivan County, PA</v>
      </c>
      <c r="B2330" t="s">
        <v>3407</v>
      </c>
      <c r="C2330" t="s">
        <v>1314</v>
      </c>
      <c r="D2330" t="s">
        <v>3481</v>
      </c>
      <c r="E2330" s="73">
        <v>159000</v>
      </c>
      <c r="F2330" s="73">
        <v>203000</v>
      </c>
      <c r="G2330" s="73">
        <v>246000</v>
      </c>
      <c r="H2330" s="73">
        <v>305000</v>
      </c>
    </row>
    <row r="2331" spans="1:8">
      <c r="A2331" s="71" t="str">
        <f t="shared" si="36"/>
        <v>Susquehanna County, PA</v>
      </c>
      <c r="B2331" t="s">
        <v>3407</v>
      </c>
      <c r="C2331" t="s">
        <v>3482</v>
      </c>
      <c r="D2331" t="s">
        <v>3483</v>
      </c>
      <c r="E2331" s="73">
        <v>158000</v>
      </c>
      <c r="F2331" s="73">
        <v>202000</v>
      </c>
      <c r="G2331" s="73">
        <v>244000</v>
      </c>
      <c r="H2331" s="73">
        <v>303000</v>
      </c>
    </row>
    <row r="2332" spans="1:8">
      <c r="A2332" s="71" t="str">
        <f t="shared" si="36"/>
        <v>Tioga County, PA</v>
      </c>
      <c r="B2332" t="s">
        <v>3407</v>
      </c>
      <c r="C2332" t="s">
        <v>2905</v>
      </c>
      <c r="D2332" t="s">
        <v>3484</v>
      </c>
      <c r="E2332" s="73">
        <v>143000</v>
      </c>
      <c r="F2332" s="73">
        <v>183000</v>
      </c>
      <c r="G2332" s="73">
        <v>222000</v>
      </c>
      <c r="H2332" s="73">
        <v>275000</v>
      </c>
    </row>
    <row r="2333" spans="1:8">
      <c r="A2333" s="71" t="str">
        <f t="shared" si="36"/>
        <v>Union County, PA</v>
      </c>
      <c r="B2333" t="s">
        <v>3407</v>
      </c>
      <c r="C2333" t="s">
        <v>422</v>
      </c>
      <c r="D2333" t="s">
        <v>3485</v>
      </c>
      <c r="E2333" s="73">
        <v>185000</v>
      </c>
      <c r="F2333" s="73">
        <v>237000</v>
      </c>
      <c r="G2333" s="73">
        <v>287000</v>
      </c>
      <c r="H2333" s="73">
        <v>355000</v>
      </c>
    </row>
    <row r="2334" spans="1:8">
      <c r="A2334" s="71" t="str">
        <f t="shared" si="36"/>
        <v>Venango County, PA</v>
      </c>
      <c r="B2334" t="s">
        <v>3407</v>
      </c>
      <c r="C2334" t="s">
        <v>3486</v>
      </c>
      <c r="D2334" t="s">
        <v>3487</v>
      </c>
      <c r="E2334" s="73">
        <v>138000</v>
      </c>
      <c r="F2334" s="73">
        <v>176000</v>
      </c>
      <c r="G2334" s="73">
        <v>214000</v>
      </c>
      <c r="H2334" s="73">
        <v>264000</v>
      </c>
    </row>
    <row r="2335" spans="1:8">
      <c r="A2335" s="71" t="str">
        <f t="shared" si="36"/>
        <v>Warren County, PA</v>
      </c>
      <c r="B2335" t="s">
        <v>3407</v>
      </c>
      <c r="C2335" t="s">
        <v>982</v>
      </c>
      <c r="D2335" t="s">
        <v>3488</v>
      </c>
      <c r="E2335" s="73">
        <v>138000</v>
      </c>
      <c r="F2335" s="73">
        <v>176000</v>
      </c>
      <c r="G2335" s="73">
        <v>214000</v>
      </c>
      <c r="H2335" s="73">
        <v>264000</v>
      </c>
    </row>
    <row r="2336" spans="1:8">
      <c r="A2336" s="71" t="str">
        <f t="shared" si="36"/>
        <v>Washington County, PA</v>
      </c>
      <c r="B2336" t="s">
        <v>3407</v>
      </c>
      <c r="C2336" t="s">
        <v>215</v>
      </c>
      <c r="D2336" t="s">
        <v>3410</v>
      </c>
      <c r="E2336" s="73">
        <v>201000</v>
      </c>
      <c r="F2336" s="73">
        <v>258000</v>
      </c>
      <c r="G2336" s="73">
        <v>312000</v>
      </c>
      <c r="H2336" s="73">
        <v>387000</v>
      </c>
    </row>
    <row r="2337" spans="1:8">
      <c r="A2337" s="71" t="str">
        <f t="shared" si="36"/>
        <v>Wayne County, PA</v>
      </c>
      <c r="B2337" t="s">
        <v>3407</v>
      </c>
      <c r="C2337" t="s">
        <v>985</v>
      </c>
      <c r="D2337" t="s">
        <v>3489</v>
      </c>
      <c r="E2337" s="73">
        <v>185000</v>
      </c>
      <c r="F2337" s="73">
        <v>237000</v>
      </c>
      <c r="G2337" s="73">
        <v>287000</v>
      </c>
      <c r="H2337" s="73">
        <v>356000</v>
      </c>
    </row>
    <row r="2338" spans="1:8">
      <c r="A2338" s="71" t="str">
        <f t="shared" si="36"/>
        <v>Westmoreland County, PA</v>
      </c>
      <c r="B2338" t="s">
        <v>3407</v>
      </c>
      <c r="C2338" t="s">
        <v>3490</v>
      </c>
      <c r="D2338" t="s">
        <v>3410</v>
      </c>
      <c r="E2338" s="73">
        <v>190000</v>
      </c>
      <c r="F2338" s="73">
        <v>243000</v>
      </c>
      <c r="G2338" s="73">
        <v>295000</v>
      </c>
      <c r="H2338" s="73">
        <v>365000</v>
      </c>
    </row>
    <row r="2339" spans="1:8">
      <c r="A2339" s="71" t="str">
        <f t="shared" si="36"/>
        <v>Wyoming County, PA</v>
      </c>
      <c r="B2339" t="s">
        <v>3407</v>
      </c>
      <c r="C2339" t="s">
        <v>2913</v>
      </c>
      <c r="D2339" t="s">
        <v>3453</v>
      </c>
      <c r="E2339" s="73">
        <v>162000</v>
      </c>
      <c r="F2339" s="73">
        <v>207000</v>
      </c>
      <c r="G2339" s="73">
        <v>250000</v>
      </c>
      <c r="H2339" s="73">
        <v>310000</v>
      </c>
    </row>
    <row r="2340" spans="1:8">
      <c r="A2340" s="71" t="str">
        <f t="shared" si="36"/>
        <v>York County, PA</v>
      </c>
      <c r="B2340" t="s">
        <v>3407</v>
      </c>
      <c r="C2340" t="s">
        <v>1919</v>
      </c>
      <c r="D2340" t="s">
        <v>3491</v>
      </c>
      <c r="E2340" s="73">
        <v>199000</v>
      </c>
      <c r="F2340" s="73">
        <v>254000</v>
      </c>
      <c r="G2340" s="73">
        <v>308000</v>
      </c>
      <c r="H2340" s="73">
        <v>381000</v>
      </c>
    </row>
    <row r="2341" spans="1:8">
      <c r="A2341" s="71" t="str">
        <f t="shared" si="36"/>
        <v>Bristol County, RI</v>
      </c>
      <c r="B2341" t="s">
        <v>3492</v>
      </c>
      <c r="C2341" t="s">
        <v>1958</v>
      </c>
      <c r="D2341" t="s">
        <v>1959</v>
      </c>
      <c r="E2341" s="73">
        <v>362000</v>
      </c>
      <c r="F2341" s="73">
        <v>463000</v>
      </c>
      <c r="G2341" s="73">
        <v>560000</v>
      </c>
      <c r="H2341" s="73">
        <v>694000</v>
      </c>
    </row>
    <row r="2342" spans="1:8">
      <c r="A2342" s="71" t="str">
        <f t="shared" si="36"/>
        <v>Kent County, RI</v>
      </c>
      <c r="B2342" t="s">
        <v>3492</v>
      </c>
      <c r="C2342" t="s">
        <v>672</v>
      </c>
      <c r="D2342" t="s">
        <v>1959</v>
      </c>
      <c r="E2342" s="73">
        <v>290000</v>
      </c>
      <c r="F2342" s="73">
        <v>371000</v>
      </c>
      <c r="G2342" s="73">
        <v>449000</v>
      </c>
      <c r="H2342" s="73">
        <v>556000</v>
      </c>
    </row>
    <row r="2343" spans="1:8">
      <c r="A2343" s="71" t="str">
        <f t="shared" si="36"/>
        <v>Newport County, RI</v>
      </c>
      <c r="B2343" t="s">
        <v>3492</v>
      </c>
      <c r="C2343" t="s">
        <v>3493</v>
      </c>
      <c r="D2343" t="s">
        <v>1959</v>
      </c>
      <c r="E2343" s="73">
        <v>432000</v>
      </c>
      <c r="F2343" s="73">
        <v>553000</v>
      </c>
      <c r="G2343" s="73">
        <v>670000</v>
      </c>
      <c r="H2343" s="73">
        <v>830000</v>
      </c>
    </row>
    <row r="2344" spans="1:8">
      <c r="A2344" s="71" t="str">
        <f t="shared" si="36"/>
        <v>Newport County, RI</v>
      </c>
      <c r="B2344" t="s">
        <v>3492</v>
      </c>
      <c r="C2344" t="s">
        <v>3493</v>
      </c>
      <c r="D2344" t="s">
        <v>3494</v>
      </c>
      <c r="E2344" s="73">
        <v>432000</v>
      </c>
      <c r="F2344" s="73">
        <v>553000</v>
      </c>
      <c r="G2344" s="73">
        <v>670000</v>
      </c>
      <c r="H2344" s="73">
        <v>830000</v>
      </c>
    </row>
    <row r="2345" spans="1:8">
      <c r="A2345" s="71" t="str">
        <f t="shared" si="36"/>
        <v>Providence County, RI</v>
      </c>
      <c r="B2345" t="s">
        <v>3492</v>
      </c>
      <c r="C2345" t="s">
        <v>3495</v>
      </c>
      <c r="D2345" t="s">
        <v>1959</v>
      </c>
      <c r="E2345" s="73">
        <v>290000</v>
      </c>
      <c r="F2345" s="73">
        <v>371000</v>
      </c>
      <c r="G2345" s="73">
        <v>449000</v>
      </c>
      <c r="H2345" s="73">
        <v>556000</v>
      </c>
    </row>
    <row r="2346" spans="1:8">
      <c r="A2346" s="71" t="str">
        <f t="shared" si="36"/>
        <v>Washington County, RI</v>
      </c>
      <c r="B2346" t="s">
        <v>3492</v>
      </c>
      <c r="C2346" t="s">
        <v>215</v>
      </c>
      <c r="D2346" t="s">
        <v>1959</v>
      </c>
      <c r="E2346" s="73">
        <v>385000</v>
      </c>
      <c r="F2346" s="73">
        <v>492000</v>
      </c>
      <c r="G2346" s="73">
        <v>596000</v>
      </c>
      <c r="H2346" s="73">
        <v>739000</v>
      </c>
    </row>
    <row r="2347" spans="1:8">
      <c r="A2347" s="71" t="str">
        <f t="shared" si="36"/>
        <v>Washington County, RI</v>
      </c>
      <c r="B2347" t="s">
        <v>3492</v>
      </c>
      <c r="C2347" t="s">
        <v>215</v>
      </c>
      <c r="D2347" t="s">
        <v>3496</v>
      </c>
      <c r="E2347" s="73">
        <v>385000</v>
      </c>
      <c r="F2347" s="73">
        <v>492000</v>
      </c>
      <c r="G2347" s="73">
        <v>596000</v>
      </c>
      <c r="H2347" s="73">
        <v>739000</v>
      </c>
    </row>
    <row r="2348" spans="1:8">
      <c r="A2348" s="71" t="str">
        <f t="shared" si="36"/>
        <v>Abbeville County, SC</v>
      </c>
      <c r="B2348" t="s">
        <v>3497</v>
      </c>
      <c r="C2348" t="s">
        <v>3498</v>
      </c>
      <c r="D2348" t="s">
        <v>3499</v>
      </c>
      <c r="E2348" s="73">
        <v>180000</v>
      </c>
      <c r="F2348" s="73">
        <v>230000</v>
      </c>
      <c r="G2348" s="73">
        <v>278000</v>
      </c>
      <c r="H2348" s="73">
        <v>345000</v>
      </c>
    </row>
    <row r="2349" spans="1:8">
      <c r="A2349" s="71" t="str">
        <f t="shared" si="36"/>
        <v>Aiken County, SC</v>
      </c>
      <c r="B2349" t="s">
        <v>3497</v>
      </c>
      <c r="C2349" t="s">
        <v>3500</v>
      </c>
      <c r="D2349" t="s">
        <v>811</v>
      </c>
      <c r="E2349" s="73">
        <v>185000</v>
      </c>
      <c r="F2349" s="73">
        <v>237000</v>
      </c>
      <c r="G2349" s="73">
        <v>287000</v>
      </c>
      <c r="H2349" s="73">
        <v>355000</v>
      </c>
    </row>
    <row r="2350" spans="1:8">
      <c r="A2350" s="71" t="str">
        <f t="shared" si="36"/>
        <v>Allendale County, SC</v>
      </c>
      <c r="B2350" t="s">
        <v>3497</v>
      </c>
      <c r="C2350" t="s">
        <v>3501</v>
      </c>
      <c r="D2350" t="s">
        <v>3502</v>
      </c>
      <c r="E2350" s="73">
        <v>180000</v>
      </c>
      <c r="F2350" s="73">
        <v>230000</v>
      </c>
      <c r="G2350" s="73">
        <v>278000</v>
      </c>
      <c r="H2350" s="73">
        <v>345000</v>
      </c>
    </row>
    <row r="2351" spans="1:8">
      <c r="A2351" s="71" t="str">
        <f t="shared" si="36"/>
        <v>Anderson County, SC</v>
      </c>
      <c r="B2351" t="s">
        <v>3497</v>
      </c>
      <c r="C2351" t="s">
        <v>1472</v>
      </c>
      <c r="D2351" t="s">
        <v>3503</v>
      </c>
      <c r="E2351" s="73">
        <v>194000</v>
      </c>
      <c r="F2351" s="73">
        <v>248000</v>
      </c>
      <c r="G2351" s="73">
        <v>300000</v>
      </c>
      <c r="H2351" s="73">
        <v>372000</v>
      </c>
    </row>
    <row r="2352" spans="1:8">
      <c r="A2352" s="71" t="str">
        <f t="shared" si="36"/>
        <v>Bamberg County, SC</v>
      </c>
      <c r="B2352" t="s">
        <v>3497</v>
      </c>
      <c r="C2352" t="s">
        <v>3504</v>
      </c>
      <c r="D2352" t="s">
        <v>3505</v>
      </c>
      <c r="E2352" s="73">
        <v>180000</v>
      </c>
      <c r="F2352" s="73">
        <v>230000</v>
      </c>
      <c r="G2352" s="73">
        <v>278000</v>
      </c>
      <c r="H2352" s="73">
        <v>345000</v>
      </c>
    </row>
    <row r="2353" spans="1:8">
      <c r="A2353" s="71" t="str">
        <f t="shared" si="36"/>
        <v>Barnwell County, SC</v>
      </c>
      <c r="B2353" t="s">
        <v>3497</v>
      </c>
      <c r="C2353" t="s">
        <v>3506</v>
      </c>
      <c r="D2353" t="s">
        <v>3507</v>
      </c>
      <c r="E2353" s="73">
        <v>180000</v>
      </c>
      <c r="F2353" s="73">
        <v>230000</v>
      </c>
      <c r="G2353" s="73">
        <v>278000</v>
      </c>
      <c r="H2353" s="73">
        <v>345000</v>
      </c>
    </row>
    <row r="2354" spans="1:8">
      <c r="A2354" s="71" t="str">
        <f t="shared" si="36"/>
        <v>Beaufort County, SC</v>
      </c>
      <c r="B2354" t="s">
        <v>3497</v>
      </c>
      <c r="C2354" t="s">
        <v>2929</v>
      </c>
      <c r="D2354" t="s">
        <v>3508</v>
      </c>
      <c r="E2354" s="73">
        <v>283000</v>
      </c>
      <c r="F2354" s="73">
        <v>362000</v>
      </c>
      <c r="G2354" s="73">
        <v>438000</v>
      </c>
      <c r="H2354" s="73">
        <v>542000</v>
      </c>
    </row>
    <row r="2355" spans="1:8">
      <c r="A2355" s="71" t="str">
        <f t="shared" si="36"/>
        <v>Berkeley County, SC</v>
      </c>
      <c r="B2355" t="s">
        <v>3497</v>
      </c>
      <c r="C2355" t="s">
        <v>3509</v>
      </c>
      <c r="D2355" t="s">
        <v>3510</v>
      </c>
      <c r="E2355" s="73">
        <v>266000</v>
      </c>
      <c r="F2355" s="73">
        <v>340000</v>
      </c>
      <c r="G2355" s="73">
        <v>412000</v>
      </c>
      <c r="H2355" s="73">
        <v>511000</v>
      </c>
    </row>
    <row r="2356" spans="1:8">
      <c r="A2356" s="71" t="str">
        <f t="shared" si="36"/>
        <v>Calhoun County, SC</v>
      </c>
      <c r="B2356" t="s">
        <v>3497</v>
      </c>
      <c r="C2356" t="s">
        <v>106</v>
      </c>
      <c r="D2356" t="s">
        <v>3511</v>
      </c>
      <c r="E2356" s="73">
        <v>181000</v>
      </c>
      <c r="F2356" s="73">
        <v>231000</v>
      </c>
      <c r="G2356" s="73">
        <v>280000</v>
      </c>
      <c r="H2356" s="73">
        <v>347000</v>
      </c>
    </row>
    <row r="2357" spans="1:8">
      <c r="A2357" s="71" t="str">
        <f t="shared" si="36"/>
        <v>Charleston County, SC</v>
      </c>
      <c r="B2357" t="s">
        <v>3497</v>
      </c>
      <c r="C2357" t="s">
        <v>3512</v>
      </c>
      <c r="D2357" t="s">
        <v>3510</v>
      </c>
      <c r="E2357" s="73">
        <v>324000</v>
      </c>
      <c r="F2357" s="73">
        <v>414000</v>
      </c>
      <c r="G2357" s="73">
        <v>502000</v>
      </c>
      <c r="H2357" s="73">
        <v>621000</v>
      </c>
    </row>
    <row r="2358" spans="1:8">
      <c r="A2358" s="71" t="str">
        <f t="shared" si="36"/>
        <v>Cherokee County, SC</v>
      </c>
      <c r="B2358" t="s">
        <v>3497</v>
      </c>
      <c r="C2358" t="s">
        <v>112</v>
      </c>
      <c r="D2358" t="s">
        <v>3513</v>
      </c>
      <c r="E2358" s="73">
        <v>180000</v>
      </c>
      <c r="F2358" s="73">
        <v>230000</v>
      </c>
      <c r="G2358" s="73">
        <v>278000</v>
      </c>
      <c r="H2358" s="73">
        <v>345000</v>
      </c>
    </row>
    <row r="2359" spans="1:8">
      <c r="A2359" s="71" t="str">
        <f t="shared" si="36"/>
        <v>Chester County, SC</v>
      </c>
      <c r="B2359" t="s">
        <v>3497</v>
      </c>
      <c r="C2359" t="s">
        <v>3428</v>
      </c>
      <c r="D2359" t="s">
        <v>3514</v>
      </c>
      <c r="E2359" s="73">
        <v>180000</v>
      </c>
      <c r="F2359" s="73">
        <v>230000</v>
      </c>
      <c r="G2359" s="73">
        <v>278000</v>
      </c>
      <c r="H2359" s="73">
        <v>345000</v>
      </c>
    </row>
    <row r="2360" spans="1:8">
      <c r="A2360" s="71" t="str">
        <f t="shared" si="36"/>
        <v>Chesterfield County, SC</v>
      </c>
      <c r="B2360" t="s">
        <v>3497</v>
      </c>
      <c r="C2360" t="s">
        <v>3515</v>
      </c>
      <c r="D2360" t="s">
        <v>3516</v>
      </c>
      <c r="E2360" s="73">
        <v>180000</v>
      </c>
      <c r="F2360" s="73">
        <v>230000</v>
      </c>
      <c r="G2360" s="73">
        <v>278000</v>
      </c>
      <c r="H2360" s="73">
        <v>345000</v>
      </c>
    </row>
    <row r="2361" spans="1:8">
      <c r="A2361" s="71" t="str">
        <f t="shared" si="36"/>
        <v>Clarendon County, SC</v>
      </c>
      <c r="B2361" t="s">
        <v>3497</v>
      </c>
      <c r="C2361" t="s">
        <v>3517</v>
      </c>
      <c r="D2361" t="s">
        <v>3518</v>
      </c>
      <c r="E2361" s="73">
        <v>180000</v>
      </c>
      <c r="F2361" s="73">
        <v>230000</v>
      </c>
      <c r="G2361" s="73">
        <v>278000</v>
      </c>
      <c r="H2361" s="73">
        <v>345000</v>
      </c>
    </row>
    <row r="2362" spans="1:8">
      <c r="A2362" s="71" t="str">
        <f t="shared" si="36"/>
        <v>Colleton County, SC</v>
      </c>
      <c r="B2362" t="s">
        <v>3497</v>
      </c>
      <c r="C2362" t="s">
        <v>3519</v>
      </c>
      <c r="D2362" t="s">
        <v>3520</v>
      </c>
      <c r="E2362" s="73">
        <v>186000</v>
      </c>
      <c r="F2362" s="73">
        <v>238000</v>
      </c>
      <c r="G2362" s="73">
        <v>288000</v>
      </c>
      <c r="H2362" s="73">
        <v>357000</v>
      </c>
    </row>
    <row r="2363" spans="1:8">
      <c r="A2363" s="71" t="str">
        <f t="shared" si="36"/>
        <v>Darlington County, SC</v>
      </c>
      <c r="B2363" t="s">
        <v>3497</v>
      </c>
      <c r="C2363" t="s">
        <v>3521</v>
      </c>
      <c r="D2363" t="s">
        <v>3522</v>
      </c>
      <c r="E2363" s="73">
        <v>180000</v>
      </c>
      <c r="F2363" s="73">
        <v>230000</v>
      </c>
      <c r="G2363" s="73">
        <v>278000</v>
      </c>
      <c r="H2363" s="73">
        <v>345000</v>
      </c>
    </row>
    <row r="2364" spans="1:8">
      <c r="A2364" s="71" t="str">
        <f t="shared" si="36"/>
        <v>Dillon County, SC</v>
      </c>
      <c r="B2364" t="s">
        <v>3497</v>
      </c>
      <c r="C2364" t="s">
        <v>3523</v>
      </c>
      <c r="D2364" t="s">
        <v>3524</v>
      </c>
      <c r="E2364" s="73">
        <v>180000</v>
      </c>
      <c r="F2364" s="73">
        <v>230000</v>
      </c>
      <c r="G2364" s="73">
        <v>278000</v>
      </c>
      <c r="H2364" s="73">
        <v>345000</v>
      </c>
    </row>
    <row r="2365" spans="1:8">
      <c r="A2365" s="71" t="str">
        <f t="shared" si="36"/>
        <v>Dorchester County, SC</v>
      </c>
      <c r="B2365" t="s">
        <v>3497</v>
      </c>
      <c r="C2365" t="s">
        <v>1933</v>
      </c>
      <c r="D2365" t="s">
        <v>3510</v>
      </c>
      <c r="E2365" s="73">
        <v>266000</v>
      </c>
      <c r="F2365" s="73">
        <v>340000</v>
      </c>
      <c r="G2365" s="73">
        <v>412000</v>
      </c>
      <c r="H2365" s="73">
        <v>511000</v>
      </c>
    </row>
    <row r="2366" spans="1:8">
      <c r="A2366" s="71" t="str">
        <f t="shared" si="36"/>
        <v>Edgefield County, SC</v>
      </c>
      <c r="B2366" t="s">
        <v>3497</v>
      </c>
      <c r="C2366" t="s">
        <v>3525</v>
      </c>
      <c r="D2366" t="s">
        <v>811</v>
      </c>
      <c r="E2366" s="73">
        <v>180000</v>
      </c>
      <c r="F2366" s="73">
        <v>230000</v>
      </c>
      <c r="G2366" s="73">
        <v>278000</v>
      </c>
      <c r="H2366" s="73">
        <v>345000</v>
      </c>
    </row>
    <row r="2367" spans="1:8">
      <c r="A2367" s="71" t="str">
        <f t="shared" si="36"/>
        <v>Fairfield County, SC</v>
      </c>
      <c r="B2367" t="s">
        <v>3497</v>
      </c>
      <c r="C2367" t="s">
        <v>651</v>
      </c>
      <c r="D2367" t="s">
        <v>3511</v>
      </c>
      <c r="E2367" s="73">
        <v>181000</v>
      </c>
      <c r="F2367" s="73">
        <v>231000</v>
      </c>
      <c r="G2367" s="73">
        <v>280000</v>
      </c>
      <c r="H2367" s="73">
        <v>347000</v>
      </c>
    </row>
    <row r="2368" spans="1:8">
      <c r="A2368" s="71" t="str">
        <f t="shared" si="36"/>
        <v>Florence County, SC</v>
      </c>
      <c r="B2368" t="s">
        <v>3497</v>
      </c>
      <c r="C2368" t="s">
        <v>3526</v>
      </c>
      <c r="D2368" t="s">
        <v>3527</v>
      </c>
      <c r="E2368" s="73">
        <v>180000</v>
      </c>
      <c r="F2368" s="73">
        <v>230000</v>
      </c>
      <c r="G2368" s="73">
        <v>278000</v>
      </c>
      <c r="H2368" s="73">
        <v>345000</v>
      </c>
    </row>
    <row r="2369" spans="1:8">
      <c r="A2369" s="71" t="str">
        <f t="shared" si="36"/>
        <v>Georgetown County, SC</v>
      </c>
      <c r="B2369" t="s">
        <v>3497</v>
      </c>
      <c r="C2369" t="s">
        <v>3528</v>
      </c>
      <c r="D2369" t="s">
        <v>3529</v>
      </c>
      <c r="E2369" s="73">
        <v>261000</v>
      </c>
      <c r="F2369" s="73">
        <v>334000</v>
      </c>
      <c r="G2369" s="73">
        <v>405000</v>
      </c>
      <c r="H2369" s="73">
        <v>501000</v>
      </c>
    </row>
    <row r="2370" spans="1:8">
      <c r="A2370" s="71" t="str">
        <f t="shared" si="36"/>
        <v>Greenville County, SC</v>
      </c>
      <c r="B2370" t="s">
        <v>3497</v>
      </c>
      <c r="C2370" t="s">
        <v>3530</v>
      </c>
      <c r="D2370" t="s">
        <v>3531</v>
      </c>
      <c r="E2370" s="73">
        <v>223000</v>
      </c>
      <c r="F2370" s="73">
        <v>286000</v>
      </c>
      <c r="G2370" s="73">
        <v>346000</v>
      </c>
      <c r="H2370" s="73">
        <v>429000</v>
      </c>
    </row>
    <row r="2371" spans="1:8">
      <c r="A2371" s="71" t="str">
        <f t="shared" si="36"/>
        <v>Greenwood County, SC</v>
      </c>
      <c r="B2371" t="s">
        <v>3497</v>
      </c>
      <c r="C2371" t="s">
        <v>1527</v>
      </c>
      <c r="D2371" t="s">
        <v>3532</v>
      </c>
      <c r="E2371" s="73">
        <v>180000</v>
      </c>
      <c r="F2371" s="73">
        <v>230000</v>
      </c>
      <c r="G2371" s="73">
        <v>278000</v>
      </c>
      <c r="H2371" s="73">
        <v>345000</v>
      </c>
    </row>
    <row r="2372" spans="1:8">
      <c r="A2372" s="71" t="str">
        <f t="shared" ref="A2372:A2435" si="37">C2372&amp;", "&amp;B2372</f>
        <v>Hampton County, SC</v>
      </c>
      <c r="B2372" t="s">
        <v>3497</v>
      </c>
      <c r="C2372" t="s">
        <v>3533</v>
      </c>
      <c r="D2372" t="s">
        <v>3534</v>
      </c>
      <c r="E2372" s="73">
        <v>180000</v>
      </c>
      <c r="F2372" s="73">
        <v>230000</v>
      </c>
      <c r="G2372" s="73">
        <v>278000</v>
      </c>
      <c r="H2372" s="73">
        <v>345000</v>
      </c>
    </row>
    <row r="2373" spans="1:8">
      <c r="A2373" s="71" t="str">
        <f t="shared" si="37"/>
        <v>Horry County, SC</v>
      </c>
      <c r="B2373" t="s">
        <v>3497</v>
      </c>
      <c r="C2373" t="s">
        <v>3535</v>
      </c>
      <c r="D2373" t="s">
        <v>3536</v>
      </c>
      <c r="E2373" s="73">
        <v>222000</v>
      </c>
      <c r="F2373" s="73">
        <v>284000</v>
      </c>
      <c r="G2373" s="73">
        <v>344000</v>
      </c>
      <c r="H2373" s="73">
        <v>426000</v>
      </c>
    </row>
    <row r="2374" spans="1:8">
      <c r="A2374" s="71" t="str">
        <f t="shared" si="37"/>
        <v>Jasper County, SC</v>
      </c>
      <c r="B2374" t="s">
        <v>3497</v>
      </c>
      <c r="C2374" t="s">
        <v>892</v>
      </c>
      <c r="D2374" t="s">
        <v>3537</v>
      </c>
      <c r="E2374" s="73">
        <v>190000</v>
      </c>
      <c r="F2374" s="73">
        <v>243000</v>
      </c>
      <c r="G2374" s="73">
        <v>295000</v>
      </c>
      <c r="H2374" s="73">
        <v>365000</v>
      </c>
    </row>
    <row r="2375" spans="1:8">
      <c r="A2375" s="71" t="str">
        <f t="shared" si="37"/>
        <v>Kershaw County, SC</v>
      </c>
      <c r="B2375" t="s">
        <v>3497</v>
      </c>
      <c r="C2375" t="s">
        <v>3538</v>
      </c>
      <c r="D2375" t="s">
        <v>3539</v>
      </c>
      <c r="E2375" s="73">
        <v>190000</v>
      </c>
      <c r="F2375" s="73">
        <v>243000</v>
      </c>
      <c r="G2375" s="73">
        <v>295000</v>
      </c>
      <c r="H2375" s="73">
        <v>365000</v>
      </c>
    </row>
    <row r="2376" spans="1:8">
      <c r="A2376" s="71" t="str">
        <f t="shared" si="37"/>
        <v>Lancaster County, SC</v>
      </c>
      <c r="B2376" t="s">
        <v>3497</v>
      </c>
      <c r="C2376" t="s">
        <v>2668</v>
      </c>
      <c r="D2376" t="s">
        <v>3540</v>
      </c>
      <c r="E2376" s="73">
        <v>240000</v>
      </c>
      <c r="F2376" s="73">
        <v>307000</v>
      </c>
      <c r="G2376" s="73">
        <v>372000</v>
      </c>
      <c r="H2376" s="73">
        <v>461000</v>
      </c>
    </row>
    <row r="2377" spans="1:8">
      <c r="A2377" s="71" t="str">
        <f t="shared" si="37"/>
        <v>Laurens County, SC</v>
      </c>
      <c r="B2377" t="s">
        <v>3497</v>
      </c>
      <c r="C2377" t="s">
        <v>902</v>
      </c>
      <c r="D2377" t="s">
        <v>3541</v>
      </c>
      <c r="E2377" s="73">
        <v>180000</v>
      </c>
      <c r="F2377" s="73">
        <v>230000</v>
      </c>
      <c r="G2377" s="73">
        <v>278000</v>
      </c>
      <c r="H2377" s="73">
        <v>345000</v>
      </c>
    </row>
    <row r="2378" spans="1:8">
      <c r="A2378" s="71" t="str">
        <f t="shared" si="37"/>
        <v>Lee County, SC</v>
      </c>
      <c r="B2378" t="s">
        <v>3497</v>
      </c>
      <c r="C2378" t="s">
        <v>174</v>
      </c>
      <c r="D2378" t="s">
        <v>3542</v>
      </c>
      <c r="E2378" s="73">
        <v>180000</v>
      </c>
      <c r="F2378" s="73">
        <v>230000</v>
      </c>
      <c r="G2378" s="73">
        <v>278000</v>
      </c>
      <c r="H2378" s="73">
        <v>345000</v>
      </c>
    </row>
    <row r="2379" spans="1:8">
      <c r="A2379" s="71" t="str">
        <f t="shared" si="37"/>
        <v>Lexington County, SC</v>
      </c>
      <c r="B2379" t="s">
        <v>3497</v>
      </c>
      <c r="C2379" t="s">
        <v>3543</v>
      </c>
      <c r="D2379" t="s">
        <v>3511</v>
      </c>
      <c r="E2379" s="73">
        <v>181000</v>
      </c>
      <c r="F2379" s="73">
        <v>231000</v>
      </c>
      <c r="G2379" s="73">
        <v>280000</v>
      </c>
      <c r="H2379" s="73">
        <v>347000</v>
      </c>
    </row>
    <row r="2380" spans="1:8">
      <c r="A2380" s="71" t="str">
        <f t="shared" si="37"/>
        <v>McCormick County, SC</v>
      </c>
      <c r="B2380" t="s">
        <v>3497</v>
      </c>
      <c r="C2380" t="s">
        <v>3544</v>
      </c>
      <c r="D2380" t="s">
        <v>3545</v>
      </c>
      <c r="E2380" s="73">
        <v>182000</v>
      </c>
      <c r="F2380" s="73">
        <v>233000</v>
      </c>
      <c r="G2380" s="73">
        <v>283000</v>
      </c>
      <c r="H2380" s="73">
        <v>350000</v>
      </c>
    </row>
    <row r="2381" spans="1:8">
      <c r="A2381" s="71" t="str">
        <f t="shared" si="37"/>
        <v>Marion County, SC</v>
      </c>
      <c r="B2381" t="s">
        <v>3497</v>
      </c>
      <c r="C2381" t="s">
        <v>184</v>
      </c>
      <c r="D2381" t="s">
        <v>3546</v>
      </c>
      <c r="E2381" s="73">
        <v>180000</v>
      </c>
      <c r="F2381" s="73">
        <v>230000</v>
      </c>
      <c r="G2381" s="73">
        <v>278000</v>
      </c>
      <c r="H2381" s="73">
        <v>345000</v>
      </c>
    </row>
    <row r="2382" spans="1:8">
      <c r="A2382" s="71" t="str">
        <f t="shared" si="37"/>
        <v>Marlboro County, SC</v>
      </c>
      <c r="B2382" t="s">
        <v>3497</v>
      </c>
      <c r="C2382" t="s">
        <v>3547</v>
      </c>
      <c r="D2382" t="s">
        <v>3548</v>
      </c>
      <c r="E2382" s="73">
        <v>180000</v>
      </c>
      <c r="F2382" s="73">
        <v>230000</v>
      </c>
      <c r="G2382" s="73">
        <v>278000</v>
      </c>
      <c r="H2382" s="73">
        <v>345000</v>
      </c>
    </row>
    <row r="2383" spans="1:8">
      <c r="A2383" s="71" t="str">
        <f t="shared" si="37"/>
        <v>Newberry County, SC</v>
      </c>
      <c r="B2383" t="s">
        <v>3497</v>
      </c>
      <c r="C2383" t="s">
        <v>3549</v>
      </c>
      <c r="D2383" t="s">
        <v>3550</v>
      </c>
      <c r="E2383" s="73">
        <v>180000</v>
      </c>
      <c r="F2383" s="73">
        <v>230000</v>
      </c>
      <c r="G2383" s="73">
        <v>278000</v>
      </c>
      <c r="H2383" s="73">
        <v>345000</v>
      </c>
    </row>
    <row r="2384" spans="1:8">
      <c r="A2384" s="71" t="str">
        <f t="shared" si="37"/>
        <v>Oconee County, SC</v>
      </c>
      <c r="B2384" t="s">
        <v>3497</v>
      </c>
      <c r="C2384" t="s">
        <v>924</v>
      </c>
      <c r="D2384" t="s">
        <v>3551</v>
      </c>
      <c r="E2384" s="73">
        <v>206000</v>
      </c>
      <c r="F2384" s="73">
        <v>264000</v>
      </c>
      <c r="G2384" s="73">
        <v>320000</v>
      </c>
      <c r="H2384" s="73">
        <v>396000</v>
      </c>
    </row>
    <row r="2385" spans="1:8">
      <c r="A2385" s="71" t="str">
        <f t="shared" si="37"/>
        <v>Orangeburg County, SC</v>
      </c>
      <c r="B2385" t="s">
        <v>3497</v>
      </c>
      <c r="C2385" t="s">
        <v>3552</v>
      </c>
      <c r="D2385" t="s">
        <v>3553</v>
      </c>
      <c r="E2385" s="73">
        <v>180000</v>
      </c>
      <c r="F2385" s="73">
        <v>230000</v>
      </c>
      <c r="G2385" s="73">
        <v>278000</v>
      </c>
      <c r="H2385" s="73">
        <v>345000</v>
      </c>
    </row>
    <row r="2386" spans="1:8">
      <c r="A2386" s="71" t="str">
        <f t="shared" si="37"/>
        <v>Pickens County, SC</v>
      </c>
      <c r="B2386" t="s">
        <v>3497</v>
      </c>
      <c r="C2386" t="s">
        <v>196</v>
      </c>
      <c r="D2386" t="s">
        <v>3531</v>
      </c>
      <c r="E2386" s="73">
        <v>219000</v>
      </c>
      <c r="F2386" s="73">
        <v>280000</v>
      </c>
      <c r="G2386" s="73">
        <v>339000</v>
      </c>
      <c r="H2386" s="73">
        <v>420000</v>
      </c>
    </row>
    <row r="2387" spans="1:8">
      <c r="A2387" s="71" t="str">
        <f t="shared" si="37"/>
        <v>Richland County, SC</v>
      </c>
      <c r="B2387" t="s">
        <v>3497</v>
      </c>
      <c r="C2387" t="s">
        <v>1191</v>
      </c>
      <c r="D2387" t="s">
        <v>3511</v>
      </c>
      <c r="E2387" s="73">
        <v>181000</v>
      </c>
      <c r="F2387" s="73">
        <v>232000</v>
      </c>
      <c r="G2387" s="73">
        <v>281000</v>
      </c>
      <c r="H2387" s="73">
        <v>348000</v>
      </c>
    </row>
    <row r="2388" spans="1:8">
      <c r="A2388" s="71" t="str">
        <f t="shared" si="37"/>
        <v>Saluda County, SC</v>
      </c>
      <c r="B2388" t="s">
        <v>3497</v>
      </c>
      <c r="C2388" t="s">
        <v>3554</v>
      </c>
      <c r="D2388" t="s">
        <v>3511</v>
      </c>
      <c r="E2388" s="73">
        <v>181000</v>
      </c>
      <c r="F2388" s="73">
        <v>231000</v>
      </c>
      <c r="G2388" s="73">
        <v>280000</v>
      </c>
      <c r="H2388" s="73">
        <v>347000</v>
      </c>
    </row>
    <row r="2389" spans="1:8">
      <c r="A2389" s="71" t="str">
        <f t="shared" si="37"/>
        <v>Spartanburg County, SC</v>
      </c>
      <c r="B2389" t="s">
        <v>3497</v>
      </c>
      <c r="C2389" t="s">
        <v>3555</v>
      </c>
      <c r="D2389" t="s">
        <v>3556</v>
      </c>
      <c r="E2389" s="73">
        <v>191000</v>
      </c>
      <c r="F2389" s="73">
        <v>244000</v>
      </c>
      <c r="G2389" s="73">
        <v>296000</v>
      </c>
      <c r="H2389" s="73">
        <v>367000</v>
      </c>
    </row>
    <row r="2390" spans="1:8">
      <c r="A2390" s="71" t="str">
        <f t="shared" si="37"/>
        <v>Sumter County, SC</v>
      </c>
      <c r="B2390" t="s">
        <v>3497</v>
      </c>
      <c r="C2390" t="s">
        <v>206</v>
      </c>
      <c r="D2390" t="s">
        <v>3557</v>
      </c>
      <c r="E2390" s="73">
        <v>180000</v>
      </c>
      <c r="F2390" s="73">
        <v>230000</v>
      </c>
      <c r="G2390" s="73">
        <v>278000</v>
      </c>
      <c r="H2390" s="73">
        <v>345000</v>
      </c>
    </row>
    <row r="2391" spans="1:8">
      <c r="A2391" s="71" t="str">
        <f t="shared" si="37"/>
        <v>Union County, SC</v>
      </c>
      <c r="B2391" t="s">
        <v>3497</v>
      </c>
      <c r="C2391" t="s">
        <v>422</v>
      </c>
      <c r="D2391" t="s">
        <v>3558</v>
      </c>
      <c r="E2391" s="73">
        <v>180000</v>
      </c>
      <c r="F2391" s="73">
        <v>230000</v>
      </c>
      <c r="G2391" s="73">
        <v>278000</v>
      </c>
      <c r="H2391" s="73">
        <v>345000</v>
      </c>
    </row>
    <row r="2392" spans="1:8">
      <c r="A2392" s="71" t="str">
        <f t="shared" si="37"/>
        <v>Williamsburg County, SC</v>
      </c>
      <c r="B2392" t="s">
        <v>3497</v>
      </c>
      <c r="C2392" t="s">
        <v>3559</v>
      </c>
      <c r="D2392" t="s">
        <v>3560</v>
      </c>
      <c r="E2392" s="73">
        <v>180000</v>
      </c>
      <c r="F2392" s="73">
        <v>230000</v>
      </c>
      <c r="G2392" s="73">
        <v>278000</v>
      </c>
      <c r="H2392" s="73">
        <v>345000</v>
      </c>
    </row>
    <row r="2393" spans="1:8">
      <c r="A2393" s="71" t="str">
        <f t="shared" si="37"/>
        <v>York County, SC</v>
      </c>
      <c r="B2393" t="s">
        <v>3497</v>
      </c>
      <c r="C2393" t="s">
        <v>1919</v>
      </c>
      <c r="D2393" t="s">
        <v>2940</v>
      </c>
      <c r="E2393" s="73">
        <v>257000</v>
      </c>
      <c r="F2393" s="73">
        <v>329000</v>
      </c>
      <c r="G2393" s="73">
        <v>398000</v>
      </c>
      <c r="H2393" s="73">
        <v>493000</v>
      </c>
    </row>
    <row r="2394" spans="1:8">
      <c r="A2394" s="71" t="str">
        <f t="shared" si="37"/>
        <v>Aurora County, SD</v>
      </c>
      <c r="B2394" t="s">
        <v>3561</v>
      </c>
      <c r="C2394" t="s">
        <v>3562</v>
      </c>
      <c r="D2394" t="s">
        <v>3563</v>
      </c>
      <c r="E2394" s="73">
        <v>193000</v>
      </c>
      <c r="F2394" s="73">
        <v>247000</v>
      </c>
      <c r="G2394" s="73">
        <v>299000</v>
      </c>
      <c r="H2394" s="73">
        <v>370000</v>
      </c>
    </row>
    <row r="2395" spans="1:8">
      <c r="A2395" s="71" t="str">
        <f t="shared" si="37"/>
        <v>Beadle County, SD</v>
      </c>
      <c r="B2395" t="s">
        <v>3561</v>
      </c>
      <c r="C2395" t="s">
        <v>3564</v>
      </c>
      <c r="D2395" t="s">
        <v>3565</v>
      </c>
      <c r="E2395" s="73">
        <v>193000</v>
      </c>
      <c r="F2395" s="73">
        <v>247000</v>
      </c>
      <c r="G2395" s="73">
        <v>299000</v>
      </c>
      <c r="H2395" s="73">
        <v>370000</v>
      </c>
    </row>
    <row r="2396" spans="1:8">
      <c r="A2396" s="71" t="str">
        <f t="shared" si="37"/>
        <v>Bennett County, SD</v>
      </c>
      <c r="B2396" t="s">
        <v>3561</v>
      </c>
      <c r="C2396" t="s">
        <v>3566</v>
      </c>
      <c r="D2396" t="s">
        <v>3567</v>
      </c>
      <c r="E2396" s="73">
        <v>193000</v>
      </c>
      <c r="F2396" s="73">
        <v>247000</v>
      </c>
      <c r="G2396" s="73">
        <v>299000</v>
      </c>
      <c r="H2396" s="73">
        <v>370000</v>
      </c>
    </row>
    <row r="2397" spans="1:8">
      <c r="A2397" s="71" t="str">
        <f t="shared" si="37"/>
        <v>Bon Homme County, SD</v>
      </c>
      <c r="B2397" t="s">
        <v>3561</v>
      </c>
      <c r="C2397" t="s">
        <v>3568</v>
      </c>
      <c r="D2397" t="s">
        <v>3569</v>
      </c>
      <c r="E2397" s="73">
        <v>193000</v>
      </c>
      <c r="F2397" s="73">
        <v>247000</v>
      </c>
      <c r="G2397" s="73">
        <v>299000</v>
      </c>
      <c r="H2397" s="73">
        <v>370000</v>
      </c>
    </row>
    <row r="2398" spans="1:8">
      <c r="A2398" s="71" t="str">
        <f t="shared" si="37"/>
        <v>Brookings County, SD</v>
      </c>
      <c r="B2398" t="s">
        <v>3561</v>
      </c>
      <c r="C2398" t="s">
        <v>3570</v>
      </c>
      <c r="D2398" t="s">
        <v>3571</v>
      </c>
      <c r="E2398" s="73">
        <v>214000</v>
      </c>
      <c r="F2398" s="73">
        <v>273000</v>
      </c>
      <c r="G2398" s="73">
        <v>331000</v>
      </c>
      <c r="H2398" s="73">
        <v>410000</v>
      </c>
    </row>
    <row r="2399" spans="1:8">
      <c r="A2399" s="71" t="str">
        <f t="shared" si="37"/>
        <v>Brown County, SD</v>
      </c>
      <c r="B2399" t="s">
        <v>3561</v>
      </c>
      <c r="C2399" t="s">
        <v>1090</v>
      </c>
      <c r="D2399" t="s">
        <v>3572</v>
      </c>
      <c r="E2399" s="73">
        <v>201000</v>
      </c>
      <c r="F2399" s="73">
        <v>258000</v>
      </c>
      <c r="G2399" s="73">
        <v>312000</v>
      </c>
      <c r="H2399" s="73">
        <v>387000</v>
      </c>
    </row>
    <row r="2400" spans="1:8">
      <c r="A2400" s="71" t="str">
        <f t="shared" si="37"/>
        <v>Brule County, SD</v>
      </c>
      <c r="B2400" t="s">
        <v>3561</v>
      </c>
      <c r="C2400" t="s">
        <v>3573</v>
      </c>
      <c r="D2400" t="s">
        <v>3574</v>
      </c>
      <c r="E2400" s="73">
        <v>193000</v>
      </c>
      <c r="F2400" s="73">
        <v>247000</v>
      </c>
      <c r="G2400" s="73">
        <v>299000</v>
      </c>
      <c r="H2400" s="73">
        <v>370000</v>
      </c>
    </row>
    <row r="2401" spans="1:8">
      <c r="A2401" s="71" t="str">
        <f t="shared" si="37"/>
        <v>Buffalo County, SD</v>
      </c>
      <c r="B2401" t="s">
        <v>3561</v>
      </c>
      <c r="C2401" t="s">
        <v>2606</v>
      </c>
      <c r="D2401" t="s">
        <v>3575</v>
      </c>
      <c r="E2401" s="73">
        <v>193000</v>
      </c>
      <c r="F2401" s="73">
        <v>247000</v>
      </c>
      <c r="G2401" s="73">
        <v>299000</v>
      </c>
      <c r="H2401" s="73">
        <v>370000</v>
      </c>
    </row>
    <row r="2402" spans="1:8">
      <c r="A2402" s="71" t="str">
        <f t="shared" si="37"/>
        <v>Butte County, SD</v>
      </c>
      <c r="B2402" t="s">
        <v>3561</v>
      </c>
      <c r="C2402" t="s">
        <v>438</v>
      </c>
      <c r="D2402" t="s">
        <v>3576</v>
      </c>
      <c r="E2402" s="73">
        <v>193000</v>
      </c>
      <c r="F2402" s="73">
        <v>247000</v>
      </c>
      <c r="G2402" s="73">
        <v>299000</v>
      </c>
      <c r="H2402" s="73">
        <v>370000</v>
      </c>
    </row>
    <row r="2403" spans="1:8">
      <c r="A2403" s="71" t="str">
        <f t="shared" si="37"/>
        <v>Campbell County, SD</v>
      </c>
      <c r="B2403" t="s">
        <v>3561</v>
      </c>
      <c r="C2403" t="s">
        <v>1659</v>
      </c>
      <c r="D2403" t="s">
        <v>3577</v>
      </c>
      <c r="E2403" s="73">
        <v>193000</v>
      </c>
      <c r="F2403" s="73">
        <v>247000</v>
      </c>
      <c r="G2403" s="73">
        <v>299000</v>
      </c>
      <c r="H2403" s="73">
        <v>370000</v>
      </c>
    </row>
    <row r="2404" spans="1:8">
      <c r="A2404" s="71" t="str">
        <f t="shared" si="37"/>
        <v>Charles Mix County, SD</v>
      </c>
      <c r="B2404" t="s">
        <v>3561</v>
      </c>
      <c r="C2404" t="s">
        <v>3578</v>
      </c>
      <c r="D2404" t="s">
        <v>3579</v>
      </c>
      <c r="E2404" s="73">
        <v>193000</v>
      </c>
      <c r="F2404" s="73">
        <v>247000</v>
      </c>
      <c r="G2404" s="73">
        <v>299000</v>
      </c>
      <c r="H2404" s="73">
        <v>370000</v>
      </c>
    </row>
    <row r="2405" spans="1:8">
      <c r="A2405" s="71" t="str">
        <f t="shared" si="37"/>
        <v>Clark County, SD</v>
      </c>
      <c r="B2405" t="s">
        <v>3561</v>
      </c>
      <c r="C2405" t="s">
        <v>326</v>
      </c>
      <c r="D2405" t="s">
        <v>3580</v>
      </c>
      <c r="E2405" s="73">
        <v>193000</v>
      </c>
      <c r="F2405" s="73">
        <v>247000</v>
      </c>
      <c r="G2405" s="73">
        <v>299000</v>
      </c>
      <c r="H2405" s="73">
        <v>370000</v>
      </c>
    </row>
    <row r="2406" spans="1:8">
      <c r="A2406" s="71" t="str">
        <f t="shared" si="37"/>
        <v>Clay County, SD</v>
      </c>
      <c r="B2406" t="s">
        <v>3561</v>
      </c>
      <c r="C2406" t="s">
        <v>124</v>
      </c>
      <c r="D2406" t="s">
        <v>3581</v>
      </c>
      <c r="E2406" s="73">
        <v>193000</v>
      </c>
      <c r="F2406" s="73">
        <v>247000</v>
      </c>
      <c r="G2406" s="73">
        <v>299000</v>
      </c>
      <c r="H2406" s="73">
        <v>370000</v>
      </c>
    </row>
    <row r="2407" spans="1:8">
      <c r="A2407" s="71" t="str">
        <f t="shared" si="37"/>
        <v>Codington County, SD</v>
      </c>
      <c r="B2407" t="s">
        <v>3561</v>
      </c>
      <c r="C2407" t="s">
        <v>3582</v>
      </c>
      <c r="D2407" t="s">
        <v>3583</v>
      </c>
      <c r="E2407" s="73">
        <v>220000</v>
      </c>
      <c r="F2407" s="73">
        <v>281000</v>
      </c>
      <c r="G2407" s="73">
        <v>340000</v>
      </c>
      <c r="H2407" s="73">
        <v>422000</v>
      </c>
    </row>
    <row r="2408" spans="1:8">
      <c r="A2408" s="71" t="str">
        <f t="shared" si="37"/>
        <v>Corson County, SD</v>
      </c>
      <c r="B2408" t="s">
        <v>3561</v>
      </c>
      <c r="C2408" t="s">
        <v>3584</v>
      </c>
      <c r="D2408" t="s">
        <v>3585</v>
      </c>
      <c r="E2408" s="73">
        <v>193000</v>
      </c>
      <c r="F2408" s="73">
        <v>247000</v>
      </c>
      <c r="G2408" s="73">
        <v>299000</v>
      </c>
      <c r="H2408" s="73">
        <v>370000</v>
      </c>
    </row>
    <row r="2409" spans="1:8">
      <c r="A2409" s="71" t="str">
        <f t="shared" si="37"/>
        <v>Custer County, SD</v>
      </c>
      <c r="B2409" t="s">
        <v>3561</v>
      </c>
      <c r="C2409" t="s">
        <v>565</v>
      </c>
      <c r="D2409" t="s">
        <v>3586</v>
      </c>
      <c r="E2409" s="73">
        <v>251000</v>
      </c>
      <c r="F2409" s="73">
        <v>321000</v>
      </c>
      <c r="G2409" s="73">
        <v>389000</v>
      </c>
      <c r="H2409" s="73">
        <v>482000</v>
      </c>
    </row>
    <row r="2410" spans="1:8">
      <c r="A2410" s="71" t="str">
        <f t="shared" si="37"/>
        <v>Davison County, SD</v>
      </c>
      <c r="B2410" t="s">
        <v>3561</v>
      </c>
      <c r="C2410" t="s">
        <v>3587</v>
      </c>
      <c r="D2410" t="s">
        <v>3588</v>
      </c>
      <c r="E2410" s="73">
        <v>193000</v>
      </c>
      <c r="F2410" s="73">
        <v>247000</v>
      </c>
      <c r="G2410" s="73">
        <v>299000</v>
      </c>
      <c r="H2410" s="73">
        <v>370000</v>
      </c>
    </row>
    <row r="2411" spans="1:8">
      <c r="A2411" s="71" t="str">
        <f t="shared" si="37"/>
        <v>Day County, SD</v>
      </c>
      <c r="B2411" t="s">
        <v>3561</v>
      </c>
      <c r="C2411" t="s">
        <v>3589</v>
      </c>
      <c r="D2411" t="s">
        <v>3590</v>
      </c>
      <c r="E2411" s="73">
        <v>193000</v>
      </c>
      <c r="F2411" s="73">
        <v>247000</v>
      </c>
      <c r="G2411" s="73">
        <v>299000</v>
      </c>
      <c r="H2411" s="73">
        <v>370000</v>
      </c>
    </row>
    <row r="2412" spans="1:8">
      <c r="A2412" s="71" t="str">
        <f t="shared" si="37"/>
        <v>Deuel County, SD</v>
      </c>
      <c r="B2412" t="s">
        <v>3561</v>
      </c>
      <c r="C2412" t="s">
        <v>2625</v>
      </c>
      <c r="D2412" t="s">
        <v>3591</v>
      </c>
      <c r="E2412" s="73">
        <v>193000</v>
      </c>
      <c r="F2412" s="73">
        <v>247000</v>
      </c>
      <c r="G2412" s="73">
        <v>299000</v>
      </c>
      <c r="H2412" s="73">
        <v>370000</v>
      </c>
    </row>
    <row r="2413" spans="1:8">
      <c r="A2413" s="71" t="str">
        <f t="shared" si="37"/>
        <v>Dewey County, SD</v>
      </c>
      <c r="B2413" t="s">
        <v>3561</v>
      </c>
      <c r="C2413" t="s">
        <v>3280</v>
      </c>
      <c r="D2413" t="s">
        <v>3592</v>
      </c>
      <c r="E2413" s="73">
        <v>193000</v>
      </c>
      <c r="F2413" s="73">
        <v>247000</v>
      </c>
      <c r="G2413" s="73">
        <v>299000</v>
      </c>
      <c r="H2413" s="73">
        <v>370000</v>
      </c>
    </row>
    <row r="2414" spans="1:8">
      <c r="A2414" s="71" t="str">
        <f t="shared" si="37"/>
        <v>Douglas County, SD</v>
      </c>
      <c r="B2414" t="s">
        <v>3561</v>
      </c>
      <c r="C2414" t="s">
        <v>572</v>
      </c>
      <c r="D2414" t="s">
        <v>3593</v>
      </c>
      <c r="E2414" s="73">
        <v>193000</v>
      </c>
      <c r="F2414" s="73">
        <v>247000</v>
      </c>
      <c r="G2414" s="73">
        <v>299000</v>
      </c>
      <c r="H2414" s="73">
        <v>370000</v>
      </c>
    </row>
    <row r="2415" spans="1:8">
      <c r="A2415" s="71" t="str">
        <f t="shared" si="37"/>
        <v>Edmunds County, SD</v>
      </c>
      <c r="B2415" t="s">
        <v>3561</v>
      </c>
      <c r="C2415" t="s">
        <v>3594</v>
      </c>
      <c r="D2415" t="s">
        <v>3595</v>
      </c>
      <c r="E2415" s="73">
        <v>193000</v>
      </c>
      <c r="F2415" s="73">
        <v>247000</v>
      </c>
      <c r="G2415" s="73">
        <v>299000</v>
      </c>
      <c r="H2415" s="73">
        <v>370000</v>
      </c>
    </row>
    <row r="2416" spans="1:8">
      <c r="A2416" s="71" t="str">
        <f t="shared" si="37"/>
        <v>Fall River County, SD</v>
      </c>
      <c r="B2416" t="s">
        <v>3561</v>
      </c>
      <c r="C2416" t="s">
        <v>3596</v>
      </c>
      <c r="D2416" t="s">
        <v>3597</v>
      </c>
      <c r="E2416" s="73">
        <v>193000</v>
      </c>
      <c r="F2416" s="73">
        <v>247000</v>
      </c>
      <c r="G2416" s="73">
        <v>299000</v>
      </c>
      <c r="H2416" s="73">
        <v>370000</v>
      </c>
    </row>
    <row r="2417" spans="1:8">
      <c r="A2417" s="71" t="str">
        <f t="shared" si="37"/>
        <v>Faulk County, SD</v>
      </c>
      <c r="B2417" t="s">
        <v>3561</v>
      </c>
      <c r="C2417" t="s">
        <v>3598</v>
      </c>
      <c r="D2417" t="s">
        <v>3599</v>
      </c>
      <c r="E2417" s="73">
        <v>193000</v>
      </c>
      <c r="F2417" s="73">
        <v>247000</v>
      </c>
      <c r="G2417" s="73">
        <v>299000</v>
      </c>
      <c r="H2417" s="73">
        <v>370000</v>
      </c>
    </row>
    <row r="2418" spans="1:8">
      <c r="A2418" s="71" t="str">
        <f t="shared" si="37"/>
        <v>Grant County, SD</v>
      </c>
      <c r="B2418" t="s">
        <v>3561</v>
      </c>
      <c r="C2418" t="s">
        <v>356</v>
      </c>
      <c r="D2418" t="s">
        <v>3600</v>
      </c>
      <c r="E2418" s="73">
        <v>193000</v>
      </c>
      <c r="F2418" s="73">
        <v>247000</v>
      </c>
      <c r="G2418" s="73">
        <v>299000</v>
      </c>
      <c r="H2418" s="73">
        <v>370000</v>
      </c>
    </row>
    <row r="2419" spans="1:8">
      <c r="A2419" s="71" t="str">
        <f t="shared" si="37"/>
        <v>Gregory County, SD</v>
      </c>
      <c r="B2419" t="s">
        <v>3561</v>
      </c>
      <c r="C2419" t="s">
        <v>3601</v>
      </c>
      <c r="D2419" t="s">
        <v>3602</v>
      </c>
      <c r="E2419" s="73">
        <v>193000</v>
      </c>
      <c r="F2419" s="73">
        <v>247000</v>
      </c>
      <c r="G2419" s="73">
        <v>299000</v>
      </c>
      <c r="H2419" s="73">
        <v>370000</v>
      </c>
    </row>
    <row r="2420" spans="1:8">
      <c r="A2420" s="71" t="str">
        <f t="shared" si="37"/>
        <v>Haakon County, SD</v>
      </c>
      <c r="B2420" t="s">
        <v>3561</v>
      </c>
      <c r="C2420" t="s">
        <v>3603</v>
      </c>
      <c r="D2420" t="s">
        <v>3604</v>
      </c>
      <c r="E2420" s="73">
        <v>193000</v>
      </c>
      <c r="F2420" s="73">
        <v>247000</v>
      </c>
      <c r="G2420" s="73">
        <v>299000</v>
      </c>
      <c r="H2420" s="73">
        <v>370000</v>
      </c>
    </row>
    <row r="2421" spans="1:8">
      <c r="A2421" s="71" t="str">
        <f t="shared" si="37"/>
        <v>Hamlin County, SD</v>
      </c>
      <c r="B2421" t="s">
        <v>3561</v>
      </c>
      <c r="C2421" t="s">
        <v>3605</v>
      </c>
      <c r="D2421" t="s">
        <v>3606</v>
      </c>
      <c r="E2421" s="73">
        <v>193000</v>
      </c>
      <c r="F2421" s="73">
        <v>247000</v>
      </c>
      <c r="G2421" s="73">
        <v>299000</v>
      </c>
      <c r="H2421" s="73">
        <v>370000</v>
      </c>
    </row>
    <row r="2422" spans="1:8">
      <c r="A2422" s="71" t="str">
        <f t="shared" si="37"/>
        <v>Hand County, SD</v>
      </c>
      <c r="B2422" t="s">
        <v>3561</v>
      </c>
      <c r="C2422" t="s">
        <v>3607</v>
      </c>
      <c r="D2422" t="s">
        <v>3608</v>
      </c>
      <c r="E2422" s="73">
        <v>193000</v>
      </c>
      <c r="F2422" s="73">
        <v>247000</v>
      </c>
      <c r="G2422" s="73">
        <v>299000</v>
      </c>
      <c r="H2422" s="73">
        <v>370000</v>
      </c>
    </row>
    <row r="2423" spans="1:8">
      <c r="A2423" s="71" t="str">
        <f t="shared" si="37"/>
        <v>Hanson County, SD</v>
      </c>
      <c r="B2423" t="s">
        <v>3561</v>
      </c>
      <c r="C2423" t="s">
        <v>3609</v>
      </c>
      <c r="D2423" t="s">
        <v>3610</v>
      </c>
      <c r="E2423" s="73">
        <v>193000</v>
      </c>
      <c r="F2423" s="73">
        <v>247000</v>
      </c>
      <c r="G2423" s="73">
        <v>299000</v>
      </c>
      <c r="H2423" s="73">
        <v>370000</v>
      </c>
    </row>
    <row r="2424" spans="1:8">
      <c r="A2424" s="71" t="str">
        <f t="shared" si="37"/>
        <v>Harding County, SD</v>
      </c>
      <c r="B2424" t="s">
        <v>3561</v>
      </c>
      <c r="C2424" t="s">
        <v>2811</v>
      </c>
      <c r="D2424" t="s">
        <v>3611</v>
      </c>
      <c r="E2424" s="73">
        <v>193000</v>
      </c>
      <c r="F2424" s="73">
        <v>247000</v>
      </c>
      <c r="G2424" s="73">
        <v>299000</v>
      </c>
      <c r="H2424" s="73">
        <v>370000</v>
      </c>
    </row>
    <row r="2425" spans="1:8">
      <c r="A2425" s="71" t="str">
        <f t="shared" si="37"/>
        <v>Hughes County, SD</v>
      </c>
      <c r="B2425" t="s">
        <v>3561</v>
      </c>
      <c r="C2425" t="s">
        <v>3294</v>
      </c>
      <c r="D2425" t="s">
        <v>3612</v>
      </c>
      <c r="E2425" s="73">
        <v>198000</v>
      </c>
      <c r="F2425" s="73">
        <v>253000</v>
      </c>
      <c r="G2425" s="73">
        <v>306000</v>
      </c>
      <c r="H2425" s="73">
        <v>379000</v>
      </c>
    </row>
    <row r="2426" spans="1:8">
      <c r="A2426" s="71" t="str">
        <f t="shared" si="37"/>
        <v>Hutchinson County, SD</v>
      </c>
      <c r="B2426" t="s">
        <v>3561</v>
      </c>
      <c r="C2426" t="s">
        <v>3613</v>
      </c>
      <c r="D2426" t="s">
        <v>3614</v>
      </c>
      <c r="E2426" s="73">
        <v>193000</v>
      </c>
      <c r="F2426" s="73">
        <v>247000</v>
      </c>
      <c r="G2426" s="73">
        <v>299000</v>
      </c>
      <c r="H2426" s="73">
        <v>370000</v>
      </c>
    </row>
    <row r="2427" spans="1:8">
      <c r="A2427" s="71" t="str">
        <f t="shared" si="37"/>
        <v>Hyde County, SD</v>
      </c>
      <c r="B2427" t="s">
        <v>3561</v>
      </c>
      <c r="C2427" t="s">
        <v>2991</v>
      </c>
      <c r="D2427" t="s">
        <v>3615</v>
      </c>
      <c r="E2427" s="73">
        <v>193000</v>
      </c>
      <c r="F2427" s="73">
        <v>247000</v>
      </c>
      <c r="G2427" s="73">
        <v>299000</v>
      </c>
      <c r="H2427" s="73">
        <v>370000</v>
      </c>
    </row>
    <row r="2428" spans="1:8">
      <c r="A2428" s="71" t="str">
        <f t="shared" si="37"/>
        <v>Jackson County, SD</v>
      </c>
      <c r="B2428" t="s">
        <v>3561</v>
      </c>
      <c r="C2428" t="s">
        <v>166</v>
      </c>
      <c r="D2428" t="s">
        <v>3616</v>
      </c>
      <c r="E2428" s="73">
        <v>193000</v>
      </c>
      <c r="F2428" s="73">
        <v>247000</v>
      </c>
      <c r="G2428" s="73">
        <v>299000</v>
      </c>
      <c r="H2428" s="73">
        <v>370000</v>
      </c>
    </row>
    <row r="2429" spans="1:8">
      <c r="A2429" s="71" t="str">
        <f t="shared" si="37"/>
        <v>Jerauld County, SD</v>
      </c>
      <c r="B2429" t="s">
        <v>3561</v>
      </c>
      <c r="C2429" t="s">
        <v>3617</v>
      </c>
      <c r="D2429" t="s">
        <v>3618</v>
      </c>
      <c r="E2429" s="73">
        <v>193000</v>
      </c>
      <c r="F2429" s="73">
        <v>247000</v>
      </c>
      <c r="G2429" s="73">
        <v>299000</v>
      </c>
      <c r="H2429" s="73">
        <v>370000</v>
      </c>
    </row>
    <row r="2430" spans="1:8">
      <c r="A2430" s="71" t="str">
        <f t="shared" si="37"/>
        <v>Jones County, SD</v>
      </c>
      <c r="B2430" t="s">
        <v>3561</v>
      </c>
      <c r="C2430" t="s">
        <v>899</v>
      </c>
      <c r="D2430" t="s">
        <v>3619</v>
      </c>
      <c r="E2430" s="73">
        <v>193000</v>
      </c>
      <c r="F2430" s="73">
        <v>247000</v>
      </c>
      <c r="G2430" s="73">
        <v>299000</v>
      </c>
      <c r="H2430" s="73">
        <v>370000</v>
      </c>
    </row>
    <row r="2431" spans="1:8">
      <c r="A2431" s="71" t="str">
        <f t="shared" si="37"/>
        <v>Kingsbury County, SD</v>
      </c>
      <c r="B2431" t="s">
        <v>3561</v>
      </c>
      <c r="C2431" t="s">
        <v>3620</v>
      </c>
      <c r="D2431" t="s">
        <v>3621</v>
      </c>
      <c r="E2431" s="73">
        <v>193000</v>
      </c>
      <c r="F2431" s="73">
        <v>247000</v>
      </c>
      <c r="G2431" s="73">
        <v>299000</v>
      </c>
      <c r="H2431" s="73">
        <v>370000</v>
      </c>
    </row>
    <row r="2432" spans="1:8">
      <c r="A2432" s="71" t="str">
        <f t="shared" si="37"/>
        <v>Lake County, SD</v>
      </c>
      <c r="B2432" t="s">
        <v>3561</v>
      </c>
      <c r="C2432" t="s">
        <v>463</v>
      </c>
      <c r="D2432" t="s">
        <v>3622</v>
      </c>
      <c r="E2432" s="73">
        <v>193000</v>
      </c>
      <c r="F2432" s="73">
        <v>247000</v>
      </c>
      <c r="G2432" s="73">
        <v>299000</v>
      </c>
      <c r="H2432" s="73">
        <v>370000</v>
      </c>
    </row>
    <row r="2433" spans="1:8">
      <c r="A2433" s="71" t="str">
        <f t="shared" si="37"/>
        <v>Lawrence County, SD</v>
      </c>
      <c r="B2433" t="s">
        <v>3561</v>
      </c>
      <c r="C2433" t="s">
        <v>172</v>
      </c>
      <c r="D2433" t="s">
        <v>3623</v>
      </c>
      <c r="E2433" s="73">
        <v>267000</v>
      </c>
      <c r="F2433" s="73">
        <v>341000</v>
      </c>
      <c r="G2433" s="73">
        <v>413000</v>
      </c>
      <c r="H2433" s="73">
        <v>512000</v>
      </c>
    </row>
    <row r="2434" spans="1:8">
      <c r="A2434" s="71" t="str">
        <f t="shared" si="37"/>
        <v>Lincoln County, SD</v>
      </c>
      <c r="B2434" t="s">
        <v>3561</v>
      </c>
      <c r="C2434" t="s">
        <v>376</v>
      </c>
      <c r="D2434" t="s">
        <v>3624</v>
      </c>
      <c r="E2434" s="73">
        <v>261000</v>
      </c>
      <c r="F2434" s="73">
        <v>335000</v>
      </c>
      <c r="G2434" s="73">
        <v>405000</v>
      </c>
      <c r="H2434" s="73">
        <v>502000</v>
      </c>
    </row>
    <row r="2435" spans="1:8">
      <c r="A2435" s="71" t="str">
        <f t="shared" si="37"/>
        <v>Lyman County, SD</v>
      </c>
      <c r="B2435" t="s">
        <v>3561</v>
      </c>
      <c r="C2435" t="s">
        <v>3625</v>
      </c>
      <c r="D2435" t="s">
        <v>3626</v>
      </c>
      <c r="E2435" s="73">
        <v>193000</v>
      </c>
      <c r="F2435" s="73">
        <v>247000</v>
      </c>
      <c r="G2435" s="73">
        <v>299000</v>
      </c>
      <c r="H2435" s="73">
        <v>370000</v>
      </c>
    </row>
    <row r="2436" spans="1:8">
      <c r="A2436" s="71" t="str">
        <f t="shared" ref="A2436:A2499" si="38">C2436&amp;", "&amp;B2436</f>
        <v>McCook County, SD</v>
      </c>
      <c r="B2436" t="s">
        <v>3561</v>
      </c>
      <c r="C2436" t="s">
        <v>3627</v>
      </c>
      <c r="D2436" t="s">
        <v>3624</v>
      </c>
      <c r="E2436" s="73">
        <v>237000</v>
      </c>
      <c r="F2436" s="73">
        <v>304000</v>
      </c>
      <c r="G2436" s="73">
        <v>368000</v>
      </c>
      <c r="H2436" s="73">
        <v>456000</v>
      </c>
    </row>
    <row r="2437" spans="1:8">
      <c r="A2437" s="71" t="str">
        <f t="shared" si="38"/>
        <v>McPherson County, SD</v>
      </c>
      <c r="B2437" t="s">
        <v>3561</v>
      </c>
      <c r="C2437" t="s">
        <v>1554</v>
      </c>
      <c r="D2437" t="s">
        <v>3628</v>
      </c>
      <c r="E2437" s="73">
        <v>193000</v>
      </c>
      <c r="F2437" s="73">
        <v>247000</v>
      </c>
      <c r="G2437" s="73">
        <v>299000</v>
      </c>
      <c r="H2437" s="73">
        <v>370000</v>
      </c>
    </row>
    <row r="2438" spans="1:8">
      <c r="A2438" s="71" t="str">
        <f t="shared" si="38"/>
        <v>Marshall County, SD</v>
      </c>
      <c r="B2438" t="s">
        <v>3561</v>
      </c>
      <c r="C2438" t="s">
        <v>186</v>
      </c>
      <c r="D2438" t="s">
        <v>3629</v>
      </c>
      <c r="E2438" s="73">
        <v>193000</v>
      </c>
      <c r="F2438" s="73">
        <v>247000</v>
      </c>
      <c r="G2438" s="73">
        <v>299000</v>
      </c>
      <c r="H2438" s="73">
        <v>370000</v>
      </c>
    </row>
    <row r="2439" spans="1:8">
      <c r="A2439" s="71" t="str">
        <f t="shared" si="38"/>
        <v>Meade County, SD</v>
      </c>
      <c r="B2439" t="s">
        <v>3561</v>
      </c>
      <c r="C2439" t="s">
        <v>1558</v>
      </c>
      <c r="D2439" t="s">
        <v>3630</v>
      </c>
      <c r="E2439" s="73">
        <v>231000</v>
      </c>
      <c r="F2439" s="73">
        <v>295000</v>
      </c>
      <c r="G2439" s="73">
        <v>358000</v>
      </c>
      <c r="H2439" s="73">
        <v>443000</v>
      </c>
    </row>
    <row r="2440" spans="1:8">
      <c r="A2440" s="71" t="str">
        <f t="shared" si="38"/>
        <v>Mellette County, SD</v>
      </c>
      <c r="B2440" t="s">
        <v>3561</v>
      </c>
      <c r="C2440" t="s">
        <v>3631</v>
      </c>
      <c r="D2440" t="s">
        <v>3632</v>
      </c>
      <c r="E2440" s="73">
        <v>193000</v>
      </c>
      <c r="F2440" s="73">
        <v>247000</v>
      </c>
      <c r="G2440" s="73">
        <v>299000</v>
      </c>
      <c r="H2440" s="73">
        <v>370000</v>
      </c>
    </row>
    <row r="2441" spans="1:8">
      <c r="A2441" s="71" t="str">
        <f t="shared" si="38"/>
        <v>Miner County, SD</v>
      </c>
      <c r="B2441" t="s">
        <v>3561</v>
      </c>
      <c r="C2441" t="s">
        <v>3633</v>
      </c>
      <c r="D2441" t="s">
        <v>3634</v>
      </c>
      <c r="E2441" s="73">
        <v>193000</v>
      </c>
      <c r="F2441" s="73">
        <v>247000</v>
      </c>
      <c r="G2441" s="73">
        <v>299000</v>
      </c>
      <c r="H2441" s="73">
        <v>370000</v>
      </c>
    </row>
    <row r="2442" spans="1:8">
      <c r="A2442" s="71" t="str">
        <f t="shared" si="38"/>
        <v>Minnehaha County, SD</v>
      </c>
      <c r="B2442" t="s">
        <v>3561</v>
      </c>
      <c r="C2442" t="s">
        <v>3635</v>
      </c>
      <c r="D2442" t="s">
        <v>3624</v>
      </c>
      <c r="E2442" s="73">
        <v>237000</v>
      </c>
      <c r="F2442" s="73">
        <v>304000</v>
      </c>
      <c r="G2442" s="73">
        <v>368000</v>
      </c>
      <c r="H2442" s="73">
        <v>456000</v>
      </c>
    </row>
    <row r="2443" spans="1:8">
      <c r="A2443" s="71" t="str">
        <f t="shared" si="38"/>
        <v>Moody County, SD</v>
      </c>
      <c r="B2443" t="s">
        <v>3561</v>
      </c>
      <c r="C2443" t="s">
        <v>3636</v>
      </c>
      <c r="D2443" t="s">
        <v>3637</v>
      </c>
      <c r="E2443" s="73">
        <v>193000</v>
      </c>
      <c r="F2443" s="73">
        <v>247000</v>
      </c>
      <c r="G2443" s="73">
        <v>299000</v>
      </c>
      <c r="H2443" s="73">
        <v>370000</v>
      </c>
    </row>
    <row r="2444" spans="1:8">
      <c r="A2444" s="71" t="str">
        <f t="shared" si="38"/>
        <v>Oglala Lakota County, SD</v>
      </c>
      <c r="B2444" t="s">
        <v>3561</v>
      </c>
      <c r="C2444" t="s">
        <v>3638</v>
      </c>
      <c r="D2444" t="s">
        <v>3638</v>
      </c>
      <c r="E2444" s="73">
        <v>193000</v>
      </c>
      <c r="F2444" s="73">
        <v>247000</v>
      </c>
      <c r="G2444" s="73">
        <v>299000</v>
      </c>
      <c r="H2444" s="73">
        <v>370000</v>
      </c>
    </row>
    <row r="2445" spans="1:8">
      <c r="A2445" s="71" t="str">
        <f t="shared" si="38"/>
        <v>Pennington County, SD</v>
      </c>
      <c r="B2445" t="s">
        <v>3561</v>
      </c>
      <c r="C2445" t="s">
        <v>2208</v>
      </c>
      <c r="D2445" t="s">
        <v>3639</v>
      </c>
      <c r="E2445" s="73">
        <v>235000</v>
      </c>
      <c r="F2445" s="73">
        <v>300000</v>
      </c>
      <c r="G2445" s="73">
        <v>364000</v>
      </c>
      <c r="H2445" s="73">
        <v>451000</v>
      </c>
    </row>
    <row r="2446" spans="1:8">
      <c r="A2446" s="71" t="str">
        <f t="shared" si="38"/>
        <v>Perkins County, SD</v>
      </c>
      <c r="B2446" t="s">
        <v>3561</v>
      </c>
      <c r="C2446" t="s">
        <v>2688</v>
      </c>
      <c r="D2446" t="s">
        <v>3640</v>
      </c>
      <c r="E2446" s="73">
        <v>193000</v>
      </c>
      <c r="F2446" s="73">
        <v>247000</v>
      </c>
      <c r="G2446" s="73">
        <v>299000</v>
      </c>
      <c r="H2446" s="73">
        <v>370000</v>
      </c>
    </row>
    <row r="2447" spans="1:8">
      <c r="A2447" s="71" t="str">
        <f t="shared" si="38"/>
        <v>Potter County, SD</v>
      </c>
      <c r="B2447" t="s">
        <v>3561</v>
      </c>
      <c r="C2447" t="s">
        <v>3474</v>
      </c>
      <c r="D2447" t="s">
        <v>3641</v>
      </c>
      <c r="E2447" s="73">
        <v>193000</v>
      </c>
      <c r="F2447" s="73">
        <v>247000</v>
      </c>
      <c r="G2447" s="73">
        <v>299000</v>
      </c>
      <c r="H2447" s="73">
        <v>370000</v>
      </c>
    </row>
    <row r="2448" spans="1:8">
      <c r="A2448" s="71" t="str">
        <f t="shared" si="38"/>
        <v>Roberts County, SD</v>
      </c>
      <c r="B2448" t="s">
        <v>3561</v>
      </c>
      <c r="C2448" t="s">
        <v>3642</v>
      </c>
      <c r="D2448" t="s">
        <v>3643</v>
      </c>
      <c r="E2448" s="73">
        <v>193000</v>
      </c>
      <c r="F2448" s="73">
        <v>247000</v>
      </c>
      <c r="G2448" s="73">
        <v>299000</v>
      </c>
      <c r="H2448" s="73">
        <v>370000</v>
      </c>
    </row>
    <row r="2449" spans="1:8">
      <c r="A2449" s="71" t="str">
        <f t="shared" si="38"/>
        <v>Sanborn County, SD</v>
      </c>
      <c r="B2449" t="s">
        <v>3561</v>
      </c>
      <c r="C2449" t="s">
        <v>3644</v>
      </c>
      <c r="D2449" t="s">
        <v>3645</v>
      </c>
      <c r="E2449" s="73">
        <v>193000</v>
      </c>
      <c r="F2449" s="73">
        <v>247000</v>
      </c>
      <c r="G2449" s="73">
        <v>299000</v>
      </c>
      <c r="H2449" s="73">
        <v>370000</v>
      </c>
    </row>
    <row r="2450" spans="1:8">
      <c r="A2450" s="71" t="str">
        <f t="shared" si="38"/>
        <v>Spink County, SD</v>
      </c>
      <c r="B2450" t="s">
        <v>3561</v>
      </c>
      <c r="C2450" t="s">
        <v>3646</v>
      </c>
      <c r="D2450" t="s">
        <v>3647</v>
      </c>
      <c r="E2450" s="73">
        <v>193000</v>
      </c>
      <c r="F2450" s="73">
        <v>247000</v>
      </c>
      <c r="G2450" s="73">
        <v>299000</v>
      </c>
      <c r="H2450" s="73">
        <v>370000</v>
      </c>
    </row>
    <row r="2451" spans="1:8">
      <c r="A2451" s="71" t="str">
        <f t="shared" si="38"/>
        <v>Stanley County, SD</v>
      </c>
      <c r="B2451" t="s">
        <v>3561</v>
      </c>
      <c r="C2451" t="s">
        <v>3648</v>
      </c>
      <c r="D2451" t="s">
        <v>3649</v>
      </c>
      <c r="E2451" s="73">
        <v>233000</v>
      </c>
      <c r="F2451" s="73">
        <v>298000</v>
      </c>
      <c r="G2451" s="73">
        <v>361000</v>
      </c>
      <c r="H2451" s="73">
        <v>447000</v>
      </c>
    </row>
    <row r="2452" spans="1:8">
      <c r="A2452" s="71" t="str">
        <f t="shared" si="38"/>
        <v>Sully County, SD</v>
      </c>
      <c r="B2452" t="s">
        <v>3561</v>
      </c>
      <c r="C2452" t="s">
        <v>3650</v>
      </c>
      <c r="D2452" t="s">
        <v>3651</v>
      </c>
      <c r="E2452" s="73">
        <v>193000</v>
      </c>
      <c r="F2452" s="73">
        <v>247000</v>
      </c>
      <c r="G2452" s="73">
        <v>299000</v>
      </c>
      <c r="H2452" s="73">
        <v>370000</v>
      </c>
    </row>
    <row r="2453" spans="1:8">
      <c r="A2453" s="71" t="str">
        <f t="shared" si="38"/>
        <v>Todd County, SD</v>
      </c>
      <c r="B2453" t="s">
        <v>3561</v>
      </c>
      <c r="C2453" t="s">
        <v>1772</v>
      </c>
      <c r="D2453" t="s">
        <v>3652</v>
      </c>
      <c r="E2453" s="73">
        <v>193000</v>
      </c>
      <c r="F2453" s="73">
        <v>247000</v>
      </c>
      <c r="G2453" s="73">
        <v>299000</v>
      </c>
      <c r="H2453" s="73">
        <v>370000</v>
      </c>
    </row>
    <row r="2454" spans="1:8">
      <c r="A2454" s="71" t="str">
        <f t="shared" si="38"/>
        <v>Tripp County, SD</v>
      </c>
      <c r="B2454" t="s">
        <v>3561</v>
      </c>
      <c r="C2454" t="s">
        <v>3653</v>
      </c>
      <c r="D2454" t="s">
        <v>3654</v>
      </c>
      <c r="E2454" s="73">
        <v>193000</v>
      </c>
      <c r="F2454" s="73">
        <v>247000</v>
      </c>
      <c r="G2454" s="73">
        <v>299000</v>
      </c>
      <c r="H2454" s="73">
        <v>370000</v>
      </c>
    </row>
    <row r="2455" spans="1:8">
      <c r="A2455" s="71" t="str">
        <f t="shared" si="38"/>
        <v>Turner County, SD</v>
      </c>
      <c r="B2455" t="s">
        <v>3561</v>
      </c>
      <c r="C2455" t="s">
        <v>974</v>
      </c>
      <c r="D2455" t="s">
        <v>3624</v>
      </c>
      <c r="E2455" s="73">
        <v>237000</v>
      </c>
      <c r="F2455" s="73">
        <v>304000</v>
      </c>
      <c r="G2455" s="73">
        <v>368000</v>
      </c>
      <c r="H2455" s="73">
        <v>456000</v>
      </c>
    </row>
    <row r="2456" spans="1:8">
      <c r="A2456" s="71" t="str">
        <f t="shared" si="38"/>
        <v>Union County, SD</v>
      </c>
      <c r="B2456" t="s">
        <v>3561</v>
      </c>
      <c r="C2456" t="s">
        <v>422</v>
      </c>
      <c r="D2456" t="s">
        <v>1466</v>
      </c>
      <c r="E2456" s="73">
        <v>209000</v>
      </c>
      <c r="F2456" s="73">
        <v>268000</v>
      </c>
      <c r="G2456" s="73">
        <v>324000</v>
      </c>
      <c r="H2456" s="73">
        <v>401000</v>
      </c>
    </row>
    <row r="2457" spans="1:8">
      <c r="A2457" s="71" t="str">
        <f t="shared" si="38"/>
        <v>Walworth County, SD</v>
      </c>
      <c r="B2457" t="s">
        <v>3561</v>
      </c>
      <c r="C2457" t="s">
        <v>3655</v>
      </c>
      <c r="D2457" t="s">
        <v>3656</v>
      </c>
      <c r="E2457" s="73">
        <v>193000</v>
      </c>
      <c r="F2457" s="73">
        <v>247000</v>
      </c>
      <c r="G2457" s="73">
        <v>299000</v>
      </c>
      <c r="H2457" s="73">
        <v>370000</v>
      </c>
    </row>
    <row r="2458" spans="1:8">
      <c r="A2458" s="71" t="str">
        <f t="shared" si="38"/>
        <v>Yankton County, SD</v>
      </c>
      <c r="B2458" t="s">
        <v>3561</v>
      </c>
      <c r="C2458" t="s">
        <v>3657</v>
      </c>
      <c r="D2458" t="s">
        <v>3658</v>
      </c>
      <c r="E2458" s="73">
        <v>193000</v>
      </c>
      <c r="F2458" s="73">
        <v>247000</v>
      </c>
      <c r="G2458" s="73">
        <v>299000</v>
      </c>
      <c r="H2458" s="73">
        <v>370000</v>
      </c>
    </row>
    <row r="2459" spans="1:8">
      <c r="A2459" s="71" t="str">
        <f t="shared" si="38"/>
        <v>Ziebach County, SD</v>
      </c>
      <c r="B2459" t="s">
        <v>3561</v>
      </c>
      <c r="C2459" t="s">
        <v>3659</v>
      </c>
      <c r="D2459" t="s">
        <v>3660</v>
      </c>
      <c r="E2459" s="73">
        <v>193000</v>
      </c>
      <c r="F2459" s="73">
        <v>247000</v>
      </c>
      <c r="G2459" s="73">
        <v>299000</v>
      </c>
      <c r="H2459" s="73">
        <v>370000</v>
      </c>
    </row>
    <row r="2460" spans="1:8">
      <c r="A2460" s="71" t="str">
        <f t="shared" si="38"/>
        <v>Anderson County, TN</v>
      </c>
      <c r="B2460" t="s">
        <v>3661</v>
      </c>
      <c r="C2460" t="s">
        <v>1472</v>
      </c>
      <c r="D2460" t="s">
        <v>3662</v>
      </c>
      <c r="E2460" s="73">
        <v>223000</v>
      </c>
      <c r="F2460" s="73">
        <v>286000</v>
      </c>
      <c r="G2460" s="73">
        <v>346000</v>
      </c>
      <c r="H2460" s="73">
        <v>429000</v>
      </c>
    </row>
    <row r="2461" spans="1:8">
      <c r="A2461" s="71" t="str">
        <f t="shared" si="38"/>
        <v>Bedford County, TN</v>
      </c>
      <c r="B2461" t="s">
        <v>3661</v>
      </c>
      <c r="C2461" t="s">
        <v>3413</v>
      </c>
      <c r="D2461" t="s">
        <v>3663</v>
      </c>
      <c r="E2461" s="73">
        <v>217000</v>
      </c>
      <c r="F2461" s="73">
        <v>278000</v>
      </c>
      <c r="G2461" s="73">
        <v>336000</v>
      </c>
      <c r="H2461" s="73">
        <v>417000</v>
      </c>
    </row>
    <row r="2462" spans="1:8">
      <c r="A2462" s="71" t="str">
        <f t="shared" si="38"/>
        <v>Benton County, TN</v>
      </c>
      <c r="B2462" t="s">
        <v>3661</v>
      </c>
      <c r="C2462" t="s">
        <v>315</v>
      </c>
      <c r="D2462" t="s">
        <v>3664</v>
      </c>
      <c r="E2462" s="73">
        <v>193000</v>
      </c>
      <c r="F2462" s="73">
        <v>247000</v>
      </c>
      <c r="G2462" s="73">
        <v>299000</v>
      </c>
      <c r="H2462" s="73">
        <v>370000</v>
      </c>
    </row>
    <row r="2463" spans="1:8">
      <c r="A2463" s="71" t="str">
        <f t="shared" si="38"/>
        <v>Bledsoe County, TN</v>
      </c>
      <c r="B2463" t="s">
        <v>3661</v>
      </c>
      <c r="C2463" t="s">
        <v>3665</v>
      </c>
      <c r="D2463" t="s">
        <v>3666</v>
      </c>
      <c r="E2463" s="73">
        <v>193000</v>
      </c>
      <c r="F2463" s="73">
        <v>247000</v>
      </c>
      <c r="G2463" s="73">
        <v>299000</v>
      </c>
      <c r="H2463" s="73">
        <v>370000</v>
      </c>
    </row>
    <row r="2464" spans="1:8">
      <c r="A2464" s="71" t="str">
        <f t="shared" si="38"/>
        <v>Blount County, TN</v>
      </c>
      <c r="B2464" t="s">
        <v>3661</v>
      </c>
      <c r="C2464" t="s">
        <v>98</v>
      </c>
      <c r="D2464" t="s">
        <v>3662</v>
      </c>
      <c r="E2464" s="73">
        <v>244000</v>
      </c>
      <c r="F2464" s="73">
        <v>312000</v>
      </c>
      <c r="G2464" s="73">
        <v>378000</v>
      </c>
      <c r="H2464" s="73">
        <v>468000</v>
      </c>
    </row>
    <row r="2465" spans="1:8">
      <c r="A2465" s="71" t="str">
        <f t="shared" si="38"/>
        <v>Bradley County, TN</v>
      </c>
      <c r="B2465" t="s">
        <v>3661</v>
      </c>
      <c r="C2465" t="s">
        <v>319</v>
      </c>
      <c r="D2465" t="s">
        <v>3667</v>
      </c>
      <c r="E2465" s="73">
        <v>209000</v>
      </c>
      <c r="F2465" s="73">
        <v>268000</v>
      </c>
      <c r="G2465" s="73">
        <v>324000</v>
      </c>
      <c r="H2465" s="73">
        <v>401000</v>
      </c>
    </row>
    <row r="2466" spans="1:8">
      <c r="A2466" s="71" t="str">
        <f t="shared" si="38"/>
        <v>Campbell County, TN</v>
      </c>
      <c r="B2466" t="s">
        <v>3661</v>
      </c>
      <c r="C2466" t="s">
        <v>1659</v>
      </c>
      <c r="D2466" t="s">
        <v>3668</v>
      </c>
      <c r="E2466" s="73">
        <v>193000</v>
      </c>
      <c r="F2466" s="73">
        <v>247000</v>
      </c>
      <c r="G2466" s="73">
        <v>299000</v>
      </c>
      <c r="H2466" s="73">
        <v>370000</v>
      </c>
    </row>
    <row r="2467" spans="1:8">
      <c r="A2467" s="71" t="str">
        <f t="shared" si="38"/>
        <v>Cannon County, TN</v>
      </c>
      <c r="B2467" t="s">
        <v>3661</v>
      </c>
      <c r="C2467" t="s">
        <v>3669</v>
      </c>
      <c r="D2467" t="s">
        <v>3670</v>
      </c>
      <c r="E2467" s="73">
        <v>295000</v>
      </c>
      <c r="F2467" s="73">
        <v>377000</v>
      </c>
      <c r="G2467" s="73">
        <v>456000</v>
      </c>
      <c r="H2467" s="73">
        <v>565000</v>
      </c>
    </row>
    <row r="2468" spans="1:8">
      <c r="A2468" s="71" t="str">
        <f t="shared" si="38"/>
        <v>Carroll County, TN</v>
      </c>
      <c r="B2468" t="s">
        <v>3661</v>
      </c>
      <c r="C2468" t="s">
        <v>322</v>
      </c>
      <c r="D2468" t="s">
        <v>3671</v>
      </c>
      <c r="E2468" s="73">
        <v>193000</v>
      </c>
      <c r="F2468" s="73">
        <v>247000</v>
      </c>
      <c r="G2468" s="73">
        <v>299000</v>
      </c>
      <c r="H2468" s="73">
        <v>370000</v>
      </c>
    </row>
    <row r="2469" spans="1:8">
      <c r="A2469" s="71" t="str">
        <f t="shared" si="38"/>
        <v>Carter County, TN</v>
      </c>
      <c r="B2469" t="s">
        <v>3661</v>
      </c>
      <c r="C2469" t="s">
        <v>1663</v>
      </c>
      <c r="D2469" t="s">
        <v>3672</v>
      </c>
      <c r="E2469" s="73">
        <v>208000</v>
      </c>
      <c r="F2469" s="73">
        <v>266000</v>
      </c>
      <c r="G2469" s="73">
        <v>322000</v>
      </c>
      <c r="H2469" s="73">
        <v>399000</v>
      </c>
    </row>
    <row r="2470" spans="1:8">
      <c r="A2470" s="71" t="str">
        <f t="shared" si="38"/>
        <v>Cheatham County, TN</v>
      </c>
      <c r="B2470" t="s">
        <v>3661</v>
      </c>
      <c r="C2470" t="s">
        <v>3673</v>
      </c>
      <c r="D2470" t="s">
        <v>3670</v>
      </c>
      <c r="E2470" s="73">
        <v>295000</v>
      </c>
      <c r="F2470" s="73">
        <v>377000</v>
      </c>
      <c r="G2470" s="73">
        <v>456000</v>
      </c>
      <c r="H2470" s="73">
        <v>565000</v>
      </c>
    </row>
    <row r="2471" spans="1:8">
      <c r="A2471" s="71" t="str">
        <f t="shared" si="38"/>
        <v>Chester County, TN</v>
      </c>
      <c r="B2471" t="s">
        <v>3661</v>
      </c>
      <c r="C2471" t="s">
        <v>3428</v>
      </c>
      <c r="D2471" t="s">
        <v>3674</v>
      </c>
      <c r="E2471" s="73">
        <v>193000</v>
      </c>
      <c r="F2471" s="73">
        <v>247000</v>
      </c>
      <c r="G2471" s="73">
        <v>299000</v>
      </c>
      <c r="H2471" s="73">
        <v>370000</v>
      </c>
    </row>
    <row r="2472" spans="1:8">
      <c r="A2472" s="71" t="str">
        <f t="shared" si="38"/>
        <v>Claiborne County, TN</v>
      </c>
      <c r="B2472" t="s">
        <v>3661</v>
      </c>
      <c r="C2472" t="s">
        <v>2270</v>
      </c>
      <c r="D2472" t="s">
        <v>3675</v>
      </c>
      <c r="E2472" s="73">
        <v>193000</v>
      </c>
      <c r="F2472" s="73">
        <v>247000</v>
      </c>
      <c r="G2472" s="73">
        <v>299000</v>
      </c>
      <c r="H2472" s="73">
        <v>370000</v>
      </c>
    </row>
    <row r="2473" spans="1:8">
      <c r="A2473" s="71" t="str">
        <f t="shared" si="38"/>
        <v>Clay County, TN</v>
      </c>
      <c r="B2473" t="s">
        <v>3661</v>
      </c>
      <c r="C2473" t="s">
        <v>124</v>
      </c>
      <c r="D2473" t="s">
        <v>3676</v>
      </c>
      <c r="E2473" s="73">
        <v>193000</v>
      </c>
      <c r="F2473" s="73">
        <v>247000</v>
      </c>
      <c r="G2473" s="73">
        <v>299000</v>
      </c>
      <c r="H2473" s="73">
        <v>370000</v>
      </c>
    </row>
    <row r="2474" spans="1:8">
      <c r="A2474" s="71" t="str">
        <f t="shared" si="38"/>
        <v>Cocke County, TN</v>
      </c>
      <c r="B2474" t="s">
        <v>3661</v>
      </c>
      <c r="C2474" t="s">
        <v>3677</v>
      </c>
      <c r="D2474" t="s">
        <v>3678</v>
      </c>
      <c r="E2474" s="73">
        <v>193000</v>
      </c>
      <c r="F2474" s="73">
        <v>247000</v>
      </c>
      <c r="G2474" s="73">
        <v>299000</v>
      </c>
      <c r="H2474" s="73">
        <v>370000</v>
      </c>
    </row>
    <row r="2475" spans="1:8">
      <c r="A2475" s="71" t="str">
        <f t="shared" si="38"/>
        <v>Coffee County, TN</v>
      </c>
      <c r="B2475" t="s">
        <v>3661</v>
      </c>
      <c r="C2475" t="s">
        <v>128</v>
      </c>
      <c r="D2475" t="s">
        <v>3679</v>
      </c>
      <c r="E2475" s="73">
        <v>204000</v>
      </c>
      <c r="F2475" s="73">
        <v>261000</v>
      </c>
      <c r="G2475" s="73">
        <v>317000</v>
      </c>
      <c r="H2475" s="73">
        <v>392000</v>
      </c>
    </row>
    <row r="2476" spans="1:8">
      <c r="A2476" s="71" t="str">
        <f t="shared" si="38"/>
        <v>Crockett County, TN</v>
      </c>
      <c r="B2476" t="s">
        <v>3661</v>
      </c>
      <c r="C2476" t="s">
        <v>3680</v>
      </c>
      <c r="D2476" t="s">
        <v>3681</v>
      </c>
      <c r="E2476" s="73">
        <v>193000</v>
      </c>
      <c r="F2476" s="73">
        <v>247000</v>
      </c>
      <c r="G2476" s="73">
        <v>299000</v>
      </c>
      <c r="H2476" s="73">
        <v>370000</v>
      </c>
    </row>
    <row r="2477" spans="1:8">
      <c r="A2477" s="71" t="str">
        <f t="shared" si="38"/>
        <v>Cumberland County, TN</v>
      </c>
      <c r="B2477" t="s">
        <v>3661</v>
      </c>
      <c r="C2477" t="s">
        <v>1109</v>
      </c>
      <c r="D2477" t="s">
        <v>3682</v>
      </c>
      <c r="E2477" s="73">
        <v>193000</v>
      </c>
      <c r="F2477" s="73">
        <v>247000</v>
      </c>
      <c r="G2477" s="73">
        <v>299000</v>
      </c>
      <c r="H2477" s="73">
        <v>370000</v>
      </c>
    </row>
    <row r="2478" spans="1:8">
      <c r="A2478" s="71" t="str">
        <f t="shared" si="38"/>
        <v>Davidson County, TN</v>
      </c>
      <c r="B2478" t="s">
        <v>3661</v>
      </c>
      <c r="C2478" t="s">
        <v>2962</v>
      </c>
      <c r="D2478" t="s">
        <v>3670</v>
      </c>
      <c r="E2478" s="73">
        <v>318000</v>
      </c>
      <c r="F2478" s="73">
        <v>407000</v>
      </c>
      <c r="G2478" s="73">
        <v>493000</v>
      </c>
      <c r="H2478" s="73">
        <v>611000</v>
      </c>
    </row>
    <row r="2479" spans="1:8">
      <c r="A2479" s="71" t="str">
        <f t="shared" si="38"/>
        <v>Decatur County, TN</v>
      </c>
      <c r="B2479" t="s">
        <v>3661</v>
      </c>
      <c r="C2479" t="s">
        <v>843</v>
      </c>
      <c r="D2479" t="s">
        <v>3683</v>
      </c>
      <c r="E2479" s="73">
        <v>193000</v>
      </c>
      <c r="F2479" s="73">
        <v>247000</v>
      </c>
      <c r="G2479" s="73">
        <v>299000</v>
      </c>
      <c r="H2479" s="73">
        <v>370000</v>
      </c>
    </row>
    <row r="2480" spans="1:8">
      <c r="A2480" s="71" t="str">
        <f t="shared" si="38"/>
        <v>DeKalb County, TN</v>
      </c>
      <c r="B2480" t="s">
        <v>3661</v>
      </c>
      <c r="C2480" t="s">
        <v>146</v>
      </c>
      <c r="D2480" t="s">
        <v>3684</v>
      </c>
      <c r="E2480" s="73">
        <v>193000</v>
      </c>
      <c r="F2480" s="73">
        <v>247000</v>
      </c>
      <c r="G2480" s="73">
        <v>299000</v>
      </c>
      <c r="H2480" s="73">
        <v>370000</v>
      </c>
    </row>
    <row r="2481" spans="1:8">
      <c r="A2481" s="71" t="str">
        <f t="shared" si="38"/>
        <v>Dickson County, TN</v>
      </c>
      <c r="B2481" t="s">
        <v>3661</v>
      </c>
      <c r="C2481" t="s">
        <v>3685</v>
      </c>
      <c r="D2481" t="s">
        <v>3670</v>
      </c>
      <c r="E2481" s="73">
        <v>295000</v>
      </c>
      <c r="F2481" s="73">
        <v>377000</v>
      </c>
      <c r="G2481" s="73">
        <v>456000</v>
      </c>
      <c r="H2481" s="73">
        <v>565000</v>
      </c>
    </row>
    <row r="2482" spans="1:8">
      <c r="A2482" s="71" t="str">
        <f t="shared" si="38"/>
        <v>Dyer County, TN</v>
      </c>
      <c r="B2482" t="s">
        <v>3661</v>
      </c>
      <c r="C2482" t="s">
        <v>3686</v>
      </c>
      <c r="D2482" t="s">
        <v>3687</v>
      </c>
      <c r="E2482" s="73">
        <v>193000</v>
      </c>
      <c r="F2482" s="73">
        <v>247000</v>
      </c>
      <c r="G2482" s="73">
        <v>299000</v>
      </c>
      <c r="H2482" s="73">
        <v>370000</v>
      </c>
    </row>
    <row r="2483" spans="1:8">
      <c r="A2483" s="71" t="str">
        <f t="shared" si="38"/>
        <v>Fayette County, TN</v>
      </c>
      <c r="B2483" t="s">
        <v>3661</v>
      </c>
      <c r="C2483" t="s">
        <v>153</v>
      </c>
      <c r="D2483" t="s">
        <v>341</v>
      </c>
      <c r="E2483" s="73">
        <v>253000</v>
      </c>
      <c r="F2483" s="73">
        <v>323000</v>
      </c>
      <c r="G2483" s="73">
        <v>391000</v>
      </c>
      <c r="H2483" s="73">
        <v>485000</v>
      </c>
    </row>
    <row r="2484" spans="1:8">
      <c r="A2484" s="71" t="str">
        <f t="shared" si="38"/>
        <v>Fentress County, TN</v>
      </c>
      <c r="B2484" t="s">
        <v>3661</v>
      </c>
      <c r="C2484" t="s">
        <v>3688</v>
      </c>
      <c r="D2484" t="s">
        <v>3689</v>
      </c>
      <c r="E2484" s="73">
        <v>193000</v>
      </c>
      <c r="F2484" s="73">
        <v>247000</v>
      </c>
      <c r="G2484" s="73">
        <v>299000</v>
      </c>
      <c r="H2484" s="73">
        <v>370000</v>
      </c>
    </row>
    <row r="2485" spans="1:8">
      <c r="A2485" s="71" t="str">
        <f t="shared" si="38"/>
        <v>Franklin County, TN</v>
      </c>
      <c r="B2485" t="s">
        <v>3661</v>
      </c>
      <c r="C2485" t="s">
        <v>155</v>
      </c>
      <c r="D2485" t="s">
        <v>3690</v>
      </c>
      <c r="E2485" s="73">
        <v>218000</v>
      </c>
      <c r="F2485" s="73">
        <v>280000</v>
      </c>
      <c r="G2485" s="73">
        <v>339000</v>
      </c>
      <c r="H2485" s="73">
        <v>419000</v>
      </c>
    </row>
    <row r="2486" spans="1:8">
      <c r="A2486" s="71" t="str">
        <f t="shared" si="38"/>
        <v>Gibson County, TN</v>
      </c>
      <c r="B2486" t="s">
        <v>3661</v>
      </c>
      <c r="C2486" t="s">
        <v>1252</v>
      </c>
      <c r="D2486" t="s">
        <v>3691</v>
      </c>
      <c r="E2486" s="73">
        <v>193000</v>
      </c>
      <c r="F2486" s="73">
        <v>247000</v>
      </c>
      <c r="G2486" s="73">
        <v>299000</v>
      </c>
      <c r="H2486" s="73">
        <v>370000</v>
      </c>
    </row>
    <row r="2487" spans="1:8">
      <c r="A2487" s="71" t="str">
        <f t="shared" si="38"/>
        <v>Giles County, TN</v>
      </c>
      <c r="B2487" t="s">
        <v>3661</v>
      </c>
      <c r="C2487" t="s">
        <v>3692</v>
      </c>
      <c r="D2487" t="s">
        <v>3693</v>
      </c>
      <c r="E2487" s="73">
        <v>193000</v>
      </c>
      <c r="F2487" s="73">
        <v>247000</v>
      </c>
      <c r="G2487" s="73">
        <v>299000</v>
      </c>
      <c r="H2487" s="73">
        <v>370000</v>
      </c>
    </row>
    <row r="2488" spans="1:8">
      <c r="A2488" s="71" t="str">
        <f t="shared" si="38"/>
        <v>Grainger County, TN</v>
      </c>
      <c r="B2488" t="s">
        <v>3661</v>
      </c>
      <c r="C2488" t="s">
        <v>3694</v>
      </c>
      <c r="D2488" t="s">
        <v>3695</v>
      </c>
      <c r="E2488" s="73">
        <v>193000</v>
      </c>
      <c r="F2488" s="73">
        <v>247000</v>
      </c>
      <c r="G2488" s="73">
        <v>299000</v>
      </c>
      <c r="H2488" s="73">
        <v>370000</v>
      </c>
    </row>
    <row r="2489" spans="1:8">
      <c r="A2489" s="71" t="str">
        <f t="shared" si="38"/>
        <v>Greene County, TN</v>
      </c>
      <c r="B2489" t="s">
        <v>3661</v>
      </c>
      <c r="C2489" t="s">
        <v>159</v>
      </c>
      <c r="D2489" t="s">
        <v>3696</v>
      </c>
      <c r="E2489" s="73">
        <v>193000</v>
      </c>
      <c r="F2489" s="73">
        <v>247000</v>
      </c>
      <c r="G2489" s="73">
        <v>299000</v>
      </c>
      <c r="H2489" s="73">
        <v>370000</v>
      </c>
    </row>
    <row r="2490" spans="1:8">
      <c r="A2490" s="71" t="str">
        <f t="shared" si="38"/>
        <v>Grundy County, TN</v>
      </c>
      <c r="B2490" t="s">
        <v>3661</v>
      </c>
      <c r="C2490" t="s">
        <v>1128</v>
      </c>
      <c r="D2490" t="s">
        <v>3697</v>
      </c>
      <c r="E2490" s="73">
        <v>193000</v>
      </c>
      <c r="F2490" s="73">
        <v>247000</v>
      </c>
      <c r="G2490" s="73">
        <v>299000</v>
      </c>
      <c r="H2490" s="73">
        <v>370000</v>
      </c>
    </row>
    <row r="2491" spans="1:8">
      <c r="A2491" s="71" t="str">
        <f t="shared" si="38"/>
        <v>Hamblen County, TN</v>
      </c>
      <c r="B2491" t="s">
        <v>3661</v>
      </c>
      <c r="C2491" t="s">
        <v>3698</v>
      </c>
      <c r="D2491" t="s">
        <v>3699</v>
      </c>
      <c r="E2491" s="73">
        <v>199000</v>
      </c>
      <c r="F2491" s="73">
        <v>255000</v>
      </c>
      <c r="G2491" s="73">
        <v>309000</v>
      </c>
      <c r="H2491" s="73">
        <v>383000</v>
      </c>
    </row>
    <row r="2492" spans="1:8">
      <c r="A2492" s="71" t="str">
        <f t="shared" si="38"/>
        <v>Hamilton County, TN</v>
      </c>
      <c r="B2492" t="s">
        <v>3661</v>
      </c>
      <c r="C2492" t="s">
        <v>718</v>
      </c>
      <c r="D2492" t="s">
        <v>820</v>
      </c>
      <c r="E2492" s="73">
        <v>238000</v>
      </c>
      <c r="F2492" s="73">
        <v>304000</v>
      </c>
      <c r="G2492" s="73">
        <v>368000</v>
      </c>
      <c r="H2492" s="73">
        <v>456000</v>
      </c>
    </row>
    <row r="2493" spans="1:8">
      <c r="A2493" s="71" t="str">
        <f t="shared" si="38"/>
        <v>Hancock County, TN</v>
      </c>
      <c r="B2493" t="s">
        <v>3661</v>
      </c>
      <c r="C2493" t="s">
        <v>880</v>
      </c>
      <c r="D2493" t="s">
        <v>3700</v>
      </c>
      <c r="E2493" s="73">
        <v>193000</v>
      </c>
      <c r="F2493" s="73">
        <v>247000</v>
      </c>
      <c r="G2493" s="73">
        <v>299000</v>
      </c>
      <c r="H2493" s="73">
        <v>370000</v>
      </c>
    </row>
    <row r="2494" spans="1:8">
      <c r="A2494" s="71" t="str">
        <f t="shared" si="38"/>
        <v>Hardeman County, TN</v>
      </c>
      <c r="B2494" t="s">
        <v>3661</v>
      </c>
      <c r="C2494" t="s">
        <v>3701</v>
      </c>
      <c r="D2494" t="s">
        <v>3702</v>
      </c>
      <c r="E2494" s="73">
        <v>193000</v>
      </c>
      <c r="F2494" s="73">
        <v>247000</v>
      </c>
      <c r="G2494" s="73">
        <v>299000</v>
      </c>
      <c r="H2494" s="73">
        <v>370000</v>
      </c>
    </row>
    <row r="2495" spans="1:8">
      <c r="A2495" s="71" t="str">
        <f t="shared" si="38"/>
        <v>Hardin County, TN</v>
      </c>
      <c r="B2495" t="s">
        <v>3661</v>
      </c>
      <c r="C2495" t="s">
        <v>1132</v>
      </c>
      <c r="D2495" t="s">
        <v>3703</v>
      </c>
      <c r="E2495" s="73">
        <v>193000</v>
      </c>
      <c r="F2495" s="73">
        <v>247000</v>
      </c>
      <c r="G2495" s="73">
        <v>299000</v>
      </c>
      <c r="H2495" s="73">
        <v>370000</v>
      </c>
    </row>
    <row r="2496" spans="1:8">
      <c r="A2496" s="71" t="str">
        <f t="shared" si="38"/>
        <v>Hawkins County, TN</v>
      </c>
      <c r="B2496" t="s">
        <v>3661</v>
      </c>
      <c r="C2496" t="s">
        <v>3704</v>
      </c>
      <c r="D2496" t="s">
        <v>3705</v>
      </c>
      <c r="E2496" s="73">
        <v>193000</v>
      </c>
      <c r="F2496" s="73">
        <v>247000</v>
      </c>
      <c r="G2496" s="73">
        <v>299000</v>
      </c>
      <c r="H2496" s="73">
        <v>370000</v>
      </c>
    </row>
    <row r="2497" spans="1:8">
      <c r="A2497" s="71" t="str">
        <f t="shared" si="38"/>
        <v>Haywood County, TN</v>
      </c>
      <c r="B2497" t="s">
        <v>3661</v>
      </c>
      <c r="C2497" t="s">
        <v>2985</v>
      </c>
      <c r="D2497" t="s">
        <v>3706</v>
      </c>
      <c r="E2497" s="73">
        <v>193000</v>
      </c>
      <c r="F2497" s="73">
        <v>247000</v>
      </c>
      <c r="G2497" s="73">
        <v>299000</v>
      </c>
      <c r="H2497" s="73">
        <v>370000</v>
      </c>
    </row>
    <row r="2498" spans="1:8">
      <c r="A2498" s="71" t="str">
        <f t="shared" si="38"/>
        <v>Henderson County, TN</v>
      </c>
      <c r="B2498" t="s">
        <v>3661</v>
      </c>
      <c r="C2498" t="s">
        <v>1134</v>
      </c>
      <c r="D2498" t="s">
        <v>3707</v>
      </c>
      <c r="E2498" s="73">
        <v>193000</v>
      </c>
      <c r="F2498" s="73">
        <v>247000</v>
      </c>
      <c r="G2498" s="73">
        <v>299000</v>
      </c>
      <c r="H2498" s="73">
        <v>370000</v>
      </c>
    </row>
    <row r="2499" spans="1:8">
      <c r="A2499" s="71" t="str">
        <f t="shared" si="38"/>
        <v>Henry County, TN</v>
      </c>
      <c r="B2499" t="s">
        <v>3661</v>
      </c>
      <c r="C2499" t="s">
        <v>163</v>
      </c>
      <c r="D2499" t="s">
        <v>3708</v>
      </c>
      <c r="E2499" s="73">
        <v>193000</v>
      </c>
      <c r="F2499" s="73">
        <v>247000</v>
      </c>
      <c r="G2499" s="73">
        <v>299000</v>
      </c>
      <c r="H2499" s="73">
        <v>370000</v>
      </c>
    </row>
    <row r="2500" spans="1:8">
      <c r="A2500" s="71" t="str">
        <f t="shared" ref="A2500:A2563" si="39">C2500&amp;", "&amp;B2500</f>
        <v>Hickman County, TN</v>
      </c>
      <c r="B2500" t="s">
        <v>3661</v>
      </c>
      <c r="C2500" t="s">
        <v>1699</v>
      </c>
      <c r="D2500" t="s">
        <v>3709</v>
      </c>
      <c r="E2500" s="73">
        <v>193000</v>
      </c>
      <c r="F2500" s="73">
        <v>247000</v>
      </c>
      <c r="G2500" s="73">
        <v>299000</v>
      </c>
      <c r="H2500" s="73">
        <v>370000</v>
      </c>
    </row>
    <row r="2501" spans="1:8">
      <c r="A2501" s="71" t="str">
        <f t="shared" si="39"/>
        <v>Houston County, TN</v>
      </c>
      <c r="B2501" t="s">
        <v>3661</v>
      </c>
      <c r="C2501" t="s">
        <v>165</v>
      </c>
      <c r="D2501" t="s">
        <v>3710</v>
      </c>
      <c r="E2501" s="73">
        <v>193000</v>
      </c>
      <c r="F2501" s="73">
        <v>247000</v>
      </c>
      <c r="G2501" s="73">
        <v>299000</v>
      </c>
      <c r="H2501" s="73">
        <v>370000</v>
      </c>
    </row>
    <row r="2502" spans="1:8">
      <c r="A2502" s="71" t="str">
        <f t="shared" si="39"/>
        <v>Humphreys County, TN</v>
      </c>
      <c r="B2502" t="s">
        <v>3661</v>
      </c>
      <c r="C2502" t="s">
        <v>2290</v>
      </c>
      <c r="D2502" t="s">
        <v>3711</v>
      </c>
      <c r="E2502" s="73">
        <v>193000</v>
      </c>
      <c r="F2502" s="73">
        <v>247000</v>
      </c>
      <c r="G2502" s="73">
        <v>299000</v>
      </c>
      <c r="H2502" s="73">
        <v>370000</v>
      </c>
    </row>
    <row r="2503" spans="1:8">
      <c r="A2503" s="71" t="str">
        <f t="shared" si="39"/>
        <v>Jackson County, TN</v>
      </c>
      <c r="B2503" t="s">
        <v>3661</v>
      </c>
      <c r="C2503" t="s">
        <v>166</v>
      </c>
      <c r="D2503" t="s">
        <v>3712</v>
      </c>
      <c r="E2503" s="73">
        <v>193000</v>
      </c>
      <c r="F2503" s="73">
        <v>247000</v>
      </c>
      <c r="G2503" s="73">
        <v>299000</v>
      </c>
      <c r="H2503" s="73">
        <v>370000</v>
      </c>
    </row>
    <row r="2504" spans="1:8">
      <c r="A2504" s="71" t="str">
        <f t="shared" si="39"/>
        <v>Jefferson County, TN</v>
      </c>
      <c r="B2504" t="s">
        <v>3661</v>
      </c>
      <c r="C2504" t="s">
        <v>168</v>
      </c>
      <c r="D2504" t="s">
        <v>3699</v>
      </c>
      <c r="E2504" s="73">
        <v>201000</v>
      </c>
      <c r="F2504" s="73">
        <v>258000</v>
      </c>
      <c r="G2504" s="73">
        <v>312000</v>
      </c>
      <c r="H2504" s="73">
        <v>387000</v>
      </c>
    </row>
    <row r="2505" spans="1:8">
      <c r="A2505" s="71" t="str">
        <f t="shared" si="39"/>
        <v>Johnson County, TN</v>
      </c>
      <c r="B2505" t="s">
        <v>3661</v>
      </c>
      <c r="C2505" t="s">
        <v>370</v>
      </c>
      <c r="D2505" t="s">
        <v>3713</v>
      </c>
      <c r="E2505" s="73">
        <v>193000</v>
      </c>
      <c r="F2505" s="73">
        <v>247000</v>
      </c>
      <c r="G2505" s="73">
        <v>299000</v>
      </c>
      <c r="H2505" s="73">
        <v>370000</v>
      </c>
    </row>
    <row r="2506" spans="1:8">
      <c r="A2506" s="71" t="str">
        <f t="shared" si="39"/>
        <v>Knox County, TN</v>
      </c>
      <c r="B2506" t="s">
        <v>3661</v>
      </c>
      <c r="C2506" t="s">
        <v>1151</v>
      </c>
      <c r="D2506" t="s">
        <v>3662</v>
      </c>
      <c r="E2506" s="73">
        <v>223000</v>
      </c>
      <c r="F2506" s="73">
        <v>286000</v>
      </c>
      <c r="G2506" s="73">
        <v>346000</v>
      </c>
      <c r="H2506" s="73">
        <v>429000</v>
      </c>
    </row>
    <row r="2507" spans="1:8">
      <c r="A2507" s="71" t="str">
        <f t="shared" si="39"/>
        <v>Lake County, TN</v>
      </c>
      <c r="B2507" t="s">
        <v>3661</v>
      </c>
      <c r="C2507" t="s">
        <v>463</v>
      </c>
      <c r="D2507" t="s">
        <v>3714</v>
      </c>
      <c r="E2507" s="73">
        <v>193000</v>
      </c>
      <c r="F2507" s="73">
        <v>247000</v>
      </c>
      <c r="G2507" s="73">
        <v>299000</v>
      </c>
      <c r="H2507" s="73">
        <v>370000</v>
      </c>
    </row>
    <row r="2508" spans="1:8">
      <c r="A2508" s="71" t="str">
        <f t="shared" si="39"/>
        <v>Lauderdale County, TN</v>
      </c>
      <c r="B2508" t="s">
        <v>3661</v>
      </c>
      <c r="C2508" t="s">
        <v>171</v>
      </c>
      <c r="D2508" t="s">
        <v>3715</v>
      </c>
      <c r="E2508" s="73">
        <v>193000</v>
      </c>
      <c r="F2508" s="73">
        <v>247000</v>
      </c>
      <c r="G2508" s="73">
        <v>299000</v>
      </c>
      <c r="H2508" s="73">
        <v>370000</v>
      </c>
    </row>
    <row r="2509" spans="1:8">
      <c r="A2509" s="71" t="str">
        <f t="shared" si="39"/>
        <v>Lawrence County, TN</v>
      </c>
      <c r="B2509" t="s">
        <v>3661</v>
      </c>
      <c r="C2509" t="s">
        <v>172</v>
      </c>
      <c r="D2509" t="s">
        <v>3716</v>
      </c>
      <c r="E2509" s="73">
        <v>193000</v>
      </c>
      <c r="F2509" s="73">
        <v>247000</v>
      </c>
      <c r="G2509" s="73">
        <v>299000</v>
      </c>
      <c r="H2509" s="73">
        <v>370000</v>
      </c>
    </row>
    <row r="2510" spans="1:8">
      <c r="A2510" s="71" t="str">
        <f t="shared" si="39"/>
        <v>Lewis County, TN</v>
      </c>
      <c r="B2510" t="s">
        <v>3661</v>
      </c>
      <c r="C2510" t="s">
        <v>1060</v>
      </c>
      <c r="D2510" t="s">
        <v>3717</v>
      </c>
      <c r="E2510" s="73">
        <v>193000</v>
      </c>
      <c r="F2510" s="73">
        <v>247000</v>
      </c>
      <c r="G2510" s="73">
        <v>299000</v>
      </c>
      <c r="H2510" s="73">
        <v>370000</v>
      </c>
    </row>
    <row r="2511" spans="1:8">
      <c r="A2511" s="71" t="str">
        <f t="shared" si="39"/>
        <v>Lincoln County, TN</v>
      </c>
      <c r="B2511" t="s">
        <v>3661</v>
      </c>
      <c r="C2511" t="s">
        <v>376</v>
      </c>
      <c r="D2511" t="s">
        <v>3718</v>
      </c>
      <c r="E2511" s="73">
        <v>193000</v>
      </c>
      <c r="F2511" s="73">
        <v>247000</v>
      </c>
      <c r="G2511" s="73">
        <v>299000</v>
      </c>
      <c r="H2511" s="73">
        <v>370000</v>
      </c>
    </row>
    <row r="2512" spans="1:8">
      <c r="A2512" s="71" t="str">
        <f t="shared" si="39"/>
        <v>Loudon County, TN</v>
      </c>
      <c r="B2512" t="s">
        <v>3661</v>
      </c>
      <c r="C2512" t="s">
        <v>3719</v>
      </c>
      <c r="D2512" t="s">
        <v>3662</v>
      </c>
      <c r="E2512" s="73">
        <v>223000</v>
      </c>
      <c r="F2512" s="73">
        <v>286000</v>
      </c>
      <c r="G2512" s="73">
        <v>346000</v>
      </c>
      <c r="H2512" s="73">
        <v>429000</v>
      </c>
    </row>
    <row r="2513" spans="1:8">
      <c r="A2513" s="71" t="str">
        <f t="shared" si="39"/>
        <v>McMinn County, TN</v>
      </c>
      <c r="B2513" t="s">
        <v>3661</v>
      </c>
      <c r="C2513" t="s">
        <v>3720</v>
      </c>
      <c r="D2513" t="s">
        <v>3721</v>
      </c>
      <c r="E2513" s="73">
        <v>193000</v>
      </c>
      <c r="F2513" s="73">
        <v>247000</v>
      </c>
      <c r="G2513" s="73">
        <v>299000</v>
      </c>
      <c r="H2513" s="73">
        <v>370000</v>
      </c>
    </row>
    <row r="2514" spans="1:8">
      <c r="A2514" s="71" t="str">
        <f t="shared" si="39"/>
        <v>McNairy County, TN</v>
      </c>
      <c r="B2514" t="s">
        <v>3661</v>
      </c>
      <c r="C2514" t="s">
        <v>3722</v>
      </c>
      <c r="D2514" t="s">
        <v>3723</v>
      </c>
      <c r="E2514" s="73">
        <v>193000</v>
      </c>
      <c r="F2514" s="73">
        <v>247000</v>
      </c>
      <c r="G2514" s="73">
        <v>299000</v>
      </c>
      <c r="H2514" s="73">
        <v>370000</v>
      </c>
    </row>
    <row r="2515" spans="1:8">
      <c r="A2515" s="71" t="str">
        <f t="shared" si="39"/>
        <v>Macon County, TN</v>
      </c>
      <c r="B2515" t="s">
        <v>3661</v>
      </c>
      <c r="C2515" t="s">
        <v>179</v>
      </c>
      <c r="D2515" t="s">
        <v>3724</v>
      </c>
      <c r="E2515" s="73">
        <v>193000</v>
      </c>
      <c r="F2515" s="73">
        <v>247000</v>
      </c>
      <c r="G2515" s="73">
        <v>299000</v>
      </c>
      <c r="H2515" s="73">
        <v>370000</v>
      </c>
    </row>
    <row r="2516" spans="1:8">
      <c r="A2516" s="71" t="str">
        <f t="shared" si="39"/>
        <v>Madison County, TN</v>
      </c>
      <c r="B2516" t="s">
        <v>3661</v>
      </c>
      <c r="C2516" t="s">
        <v>181</v>
      </c>
      <c r="D2516" t="s">
        <v>3674</v>
      </c>
      <c r="E2516" s="73">
        <v>193000</v>
      </c>
      <c r="F2516" s="73">
        <v>247000</v>
      </c>
      <c r="G2516" s="73">
        <v>299000</v>
      </c>
      <c r="H2516" s="73">
        <v>370000</v>
      </c>
    </row>
    <row r="2517" spans="1:8">
      <c r="A2517" s="71" t="str">
        <f t="shared" si="39"/>
        <v>Marion County, TN</v>
      </c>
      <c r="B2517" t="s">
        <v>3661</v>
      </c>
      <c r="C2517" t="s">
        <v>184</v>
      </c>
      <c r="D2517" t="s">
        <v>820</v>
      </c>
      <c r="E2517" s="73">
        <v>223000</v>
      </c>
      <c r="F2517" s="73">
        <v>286000</v>
      </c>
      <c r="G2517" s="73">
        <v>346000</v>
      </c>
      <c r="H2517" s="73">
        <v>429000</v>
      </c>
    </row>
    <row r="2518" spans="1:8">
      <c r="A2518" s="71" t="str">
        <f t="shared" si="39"/>
        <v>Marshall County, TN</v>
      </c>
      <c r="B2518" t="s">
        <v>3661</v>
      </c>
      <c r="C2518" t="s">
        <v>186</v>
      </c>
      <c r="D2518" t="s">
        <v>3725</v>
      </c>
      <c r="E2518" s="73">
        <v>233000</v>
      </c>
      <c r="F2518" s="73">
        <v>298000</v>
      </c>
      <c r="G2518" s="73">
        <v>361000</v>
      </c>
      <c r="H2518" s="73">
        <v>447000</v>
      </c>
    </row>
    <row r="2519" spans="1:8">
      <c r="A2519" s="71" t="str">
        <f t="shared" si="39"/>
        <v>Maury County, TN</v>
      </c>
      <c r="B2519" t="s">
        <v>3661</v>
      </c>
      <c r="C2519" t="s">
        <v>3726</v>
      </c>
      <c r="D2519" t="s">
        <v>3727</v>
      </c>
      <c r="E2519" s="73">
        <v>258000</v>
      </c>
      <c r="F2519" s="73">
        <v>331000</v>
      </c>
      <c r="G2519" s="73">
        <v>401000</v>
      </c>
      <c r="H2519" s="73">
        <v>496000</v>
      </c>
    </row>
    <row r="2520" spans="1:8">
      <c r="A2520" s="71" t="str">
        <f t="shared" si="39"/>
        <v>Meigs County, TN</v>
      </c>
      <c r="B2520" t="s">
        <v>3661</v>
      </c>
      <c r="C2520" t="s">
        <v>3206</v>
      </c>
      <c r="D2520" t="s">
        <v>3728</v>
      </c>
      <c r="E2520" s="73">
        <v>195000</v>
      </c>
      <c r="F2520" s="73">
        <v>250000</v>
      </c>
      <c r="G2520" s="73">
        <v>302000</v>
      </c>
      <c r="H2520" s="73">
        <v>374000</v>
      </c>
    </row>
    <row r="2521" spans="1:8">
      <c r="A2521" s="71" t="str">
        <f t="shared" si="39"/>
        <v>Monroe County, TN</v>
      </c>
      <c r="B2521" t="s">
        <v>3661</v>
      </c>
      <c r="C2521" t="s">
        <v>190</v>
      </c>
      <c r="D2521" t="s">
        <v>3729</v>
      </c>
      <c r="E2521" s="73">
        <v>193000</v>
      </c>
      <c r="F2521" s="73">
        <v>247000</v>
      </c>
      <c r="G2521" s="73">
        <v>299000</v>
      </c>
      <c r="H2521" s="73">
        <v>370000</v>
      </c>
    </row>
    <row r="2522" spans="1:8">
      <c r="A2522" s="71" t="str">
        <f t="shared" si="39"/>
        <v>Montgomery County, TN</v>
      </c>
      <c r="B2522" t="s">
        <v>3661</v>
      </c>
      <c r="C2522" t="s">
        <v>192</v>
      </c>
      <c r="D2522" t="s">
        <v>1667</v>
      </c>
      <c r="E2522" s="73">
        <v>202000</v>
      </c>
      <c r="F2522" s="73">
        <v>258000</v>
      </c>
      <c r="G2522" s="73">
        <v>313000</v>
      </c>
      <c r="H2522" s="73">
        <v>387000</v>
      </c>
    </row>
    <row r="2523" spans="1:8">
      <c r="A2523" s="71" t="str">
        <f t="shared" si="39"/>
        <v>Moore County, TN</v>
      </c>
      <c r="B2523" t="s">
        <v>3661</v>
      </c>
      <c r="C2523" t="s">
        <v>3009</v>
      </c>
      <c r="D2523" t="s">
        <v>3730</v>
      </c>
      <c r="E2523" s="73">
        <v>213000</v>
      </c>
      <c r="F2523" s="73">
        <v>272000</v>
      </c>
      <c r="G2523" s="73">
        <v>330000</v>
      </c>
      <c r="H2523" s="73">
        <v>409000</v>
      </c>
    </row>
    <row r="2524" spans="1:8">
      <c r="A2524" s="71" t="str">
        <f t="shared" si="39"/>
        <v>Morgan County, TN</v>
      </c>
      <c r="B2524" t="s">
        <v>3661</v>
      </c>
      <c r="C2524" t="s">
        <v>193</v>
      </c>
      <c r="D2524" t="s">
        <v>3731</v>
      </c>
      <c r="E2524" s="73">
        <v>193000</v>
      </c>
      <c r="F2524" s="73">
        <v>247000</v>
      </c>
      <c r="G2524" s="73">
        <v>299000</v>
      </c>
      <c r="H2524" s="73">
        <v>370000</v>
      </c>
    </row>
    <row r="2525" spans="1:8">
      <c r="A2525" s="71" t="str">
        <f t="shared" si="39"/>
        <v>Obion County, TN</v>
      </c>
      <c r="B2525" t="s">
        <v>3661</v>
      </c>
      <c r="C2525" t="s">
        <v>3732</v>
      </c>
      <c r="D2525" t="s">
        <v>3733</v>
      </c>
      <c r="E2525" s="73">
        <v>193000</v>
      </c>
      <c r="F2525" s="73">
        <v>247000</v>
      </c>
      <c r="G2525" s="73">
        <v>299000</v>
      </c>
      <c r="H2525" s="73">
        <v>370000</v>
      </c>
    </row>
    <row r="2526" spans="1:8">
      <c r="A2526" s="71" t="str">
        <f t="shared" si="39"/>
        <v>Overton County, TN</v>
      </c>
      <c r="B2526" t="s">
        <v>3661</v>
      </c>
      <c r="C2526" t="s">
        <v>3734</v>
      </c>
      <c r="D2526" t="s">
        <v>3735</v>
      </c>
      <c r="E2526" s="73">
        <v>193000</v>
      </c>
      <c r="F2526" s="73">
        <v>247000</v>
      </c>
      <c r="G2526" s="73">
        <v>299000</v>
      </c>
      <c r="H2526" s="73">
        <v>370000</v>
      </c>
    </row>
    <row r="2527" spans="1:8">
      <c r="A2527" s="71" t="str">
        <f t="shared" si="39"/>
        <v>Perry County, TN</v>
      </c>
      <c r="B2527" t="s">
        <v>3661</v>
      </c>
      <c r="C2527" t="s">
        <v>194</v>
      </c>
      <c r="D2527" t="s">
        <v>3736</v>
      </c>
      <c r="E2527" s="73">
        <v>193000</v>
      </c>
      <c r="F2527" s="73">
        <v>247000</v>
      </c>
      <c r="G2527" s="73">
        <v>299000</v>
      </c>
      <c r="H2527" s="73">
        <v>370000</v>
      </c>
    </row>
    <row r="2528" spans="1:8">
      <c r="A2528" s="71" t="str">
        <f t="shared" si="39"/>
        <v>Pickett County, TN</v>
      </c>
      <c r="B2528" t="s">
        <v>3661</v>
      </c>
      <c r="C2528" t="s">
        <v>3737</v>
      </c>
      <c r="D2528" t="s">
        <v>3738</v>
      </c>
      <c r="E2528" s="73">
        <v>193000</v>
      </c>
      <c r="F2528" s="73">
        <v>247000</v>
      </c>
      <c r="G2528" s="73">
        <v>299000</v>
      </c>
      <c r="H2528" s="73">
        <v>370000</v>
      </c>
    </row>
    <row r="2529" spans="1:8">
      <c r="A2529" s="71" t="str">
        <f t="shared" si="39"/>
        <v>Polk County, TN</v>
      </c>
      <c r="B2529" t="s">
        <v>3661</v>
      </c>
      <c r="C2529" t="s">
        <v>400</v>
      </c>
      <c r="D2529" t="s">
        <v>3667</v>
      </c>
      <c r="E2529" s="73">
        <v>209000</v>
      </c>
      <c r="F2529" s="73">
        <v>268000</v>
      </c>
      <c r="G2529" s="73">
        <v>324000</v>
      </c>
      <c r="H2529" s="73">
        <v>401000</v>
      </c>
    </row>
    <row r="2530" spans="1:8">
      <c r="A2530" s="71" t="str">
        <f t="shared" si="39"/>
        <v>Putnam County, TN</v>
      </c>
      <c r="B2530" t="s">
        <v>3661</v>
      </c>
      <c r="C2530" t="s">
        <v>762</v>
      </c>
      <c r="D2530" t="s">
        <v>3739</v>
      </c>
      <c r="E2530" s="73">
        <v>228000</v>
      </c>
      <c r="F2530" s="73">
        <v>292000</v>
      </c>
      <c r="G2530" s="73">
        <v>353000</v>
      </c>
      <c r="H2530" s="73">
        <v>438000</v>
      </c>
    </row>
    <row r="2531" spans="1:8">
      <c r="A2531" s="71" t="str">
        <f t="shared" si="39"/>
        <v>Rhea County, TN</v>
      </c>
      <c r="B2531" t="s">
        <v>3661</v>
      </c>
      <c r="C2531" t="s">
        <v>3740</v>
      </c>
      <c r="D2531" t="s">
        <v>3741</v>
      </c>
      <c r="E2531" s="73">
        <v>193000</v>
      </c>
      <c r="F2531" s="73">
        <v>247000</v>
      </c>
      <c r="G2531" s="73">
        <v>299000</v>
      </c>
      <c r="H2531" s="73">
        <v>370000</v>
      </c>
    </row>
    <row r="2532" spans="1:8">
      <c r="A2532" s="71" t="str">
        <f t="shared" si="39"/>
        <v>Roane County, TN</v>
      </c>
      <c r="B2532" t="s">
        <v>3661</v>
      </c>
      <c r="C2532" t="s">
        <v>3742</v>
      </c>
      <c r="D2532" t="s">
        <v>3743</v>
      </c>
      <c r="E2532" s="73">
        <v>193000</v>
      </c>
      <c r="F2532" s="73">
        <v>247000</v>
      </c>
      <c r="G2532" s="73">
        <v>299000</v>
      </c>
      <c r="H2532" s="73">
        <v>370000</v>
      </c>
    </row>
    <row r="2533" spans="1:8">
      <c r="A2533" s="71" t="str">
        <f t="shared" si="39"/>
        <v>Robertson County, TN</v>
      </c>
      <c r="B2533" t="s">
        <v>3661</v>
      </c>
      <c r="C2533" t="s">
        <v>1761</v>
      </c>
      <c r="D2533" t="s">
        <v>3670</v>
      </c>
      <c r="E2533" s="73">
        <v>295000</v>
      </c>
      <c r="F2533" s="73">
        <v>377000</v>
      </c>
      <c r="G2533" s="73">
        <v>456000</v>
      </c>
      <c r="H2533" s="73">
        <v>565000</v>
      </c>
    </row>
    <row r="2534" spans="1:8">
      <c r="A2534" s="71" t="str">
        <f t="shared" si="39"/>
        <v>Rutherford County, TN</v>
      </c>
      <c r="B2534" t="s">
        <v>3661</v>
      </c>
      <c r="C2534" t="s">
        <v>3036</v>
      </c>
      <c r="D2534" t="s">
        <v>3670</v>
      </c>
      <c r="E2534" s="73">
        <v>295000</v>
      </c>
      <c r="F2534" s="73">
        <v>377000</v>
      </c>
      <c r="G2534" s="73">
        <v>456000</v>
      </c>
      <c r="H2534" s="73">
        <v>565000</v>
      </c>
    </row>
    <row r="2535" spans="1:8">
      <c r="A2535" s="71" t="str">
        <f t="shared" si="39"/>
        <v>Scott County, TN</v>
      </c>
      <c r="B2535" t="s">
        <v>3661</v>
      </c>
      <c r="C2535" t="s">
        <v>411</v>
      </c>
      <c r="D2535" t="s">
        <v>3744</v>
      </c>
      <c r="E2535" s="73">
        <v>193000</v>
      </c>
      <c r="F2535" s="73">
        <v>247000</v>
      </c>
      <c r="G2535" s="73">
        <v>299000</v>
      </c>
      <c r="H2535" s="73">
        <v>370000</v>
      </c>
    </row>
    <row r="2536" spans="1:8">
      <c r="A2536" s="71" t="str">
        <f t="shared" si="39"/>
        <v>Sequatchie County, TN</v>
      </c>
      <c r="B2536" t="s">
        <v>3661</v>
      </c>
      <c r="C2536" t="s">
        <v>3745</v>
      </c>
      <c r="D2536" t="s">
        <v>820</v>
      </c>
      <c r="E2536" s="73">
        <v>223000</v>
      </c>
      <c r="F2536" s="73">
        <v>286000</v>
      </c>
      <c r="G2536" s="73">
        <v>346000</v>
      </c>
      <c r="H2536" s="73">
        <v>429000</v>
      </c>
    </row>
    <row r="2537" spans="1:8">
      <c r="A2537" s="71" t="str">
        <f t="shared" si="39"/>
        <v>Sevier County, TN</v>
      </c>
      <c r="B2537" t="s">
        <v>3661</v>
      </c>
      <c r="C2537" t="s">
        <v>416</v>
      </c>
      <c r="D2537" t="s">
        <v>3746</v>
      </c>
      <c r="E2537" s="73">
        <v>299000</v>
      </c>
      <c r="F2537" s="73">
        <v>383000</v>
      </c>
      <c r="G2537" s="73">
        <v>464000</v>
      </c>
      <c r="H2537" s="73">
        <v>575000</v>
      </c>
    </row>
    <row r="2538" spans="1:8">
      <c r="A2538" s="71" t="str">
        <f t="shared" si="39"/>
        <v>Shelby County, TN</v>
      </c>
      <c r="B2538" t="s">
        <v>3661</v>
      </c>
      <c r="C2538" t="s">
        <v>205</v>
      </c>
      <c r="D2538" t="s">
        <v>341</v>
      </c>
      <c r="E2538" s="73">
        <v>214000</v>
      </c>
      <c r="F2538" s="73">
        <v>274000</v>
      </c>
      <c r="G2538" s="73">
        <v>331000</v>
      </c>
      <c r="H2538" s="73">
        <v>410000</v>
      </c>
    </row>
    <row r="2539" spans="1:8">
      <c r="A2539" s="71" t="str">
        <f t="shared" si="39"/>
        <v>Smith County, TN</v>
      </c>
      <c r="B2539" t="s">
        <v>3661</v>
      </c>
      <c r="C2539" t="s">
        <v>1608</v>
      </c>
      <c r="D2539" t="s">
        <v>3747</v>
      </c>
      <c r="E2539" s="73">
        <v>193000</v>
      </c>
      <c r="F2539" s="73">
        <v>247000</v>
      </c>
      <c r="G2539" s="73">
        <v>299000</v>
      </c>
      <c r="H2539" s="73">
        <v>370000</v>
      </c>
    </row>
    <row r="2540" spans="1:8">
      <c r="A2540" s="71" t="str">
        <f t="shared" si="39"/>
        <v>Stewart County, TN</v>
      </c>
      <c r="B2540" t="s">
        <v>3661</v>
      </c>
      <c r="C2540" t="s">
        <v>949</v>
      </c>
      <c r="D2540" t="s">
        <v>3748</v>
      </c>
      <c r="E2540" s="73">
        <v>193000</v>
      </c>
      <c r="F2540" s="73">
        <v>247000</v>
      </c>
      <c r="G2540" s="73">
        <v>299000</v>
      </c>
      <c r="H2540" s="73">
        <v>370000</v>
      </c>
    </row>
    <row r="2541" spans="1:8">
      <c r="A2541" s="71" t="str">
        <f t="shared" si="39"/>
        <v>Sullivan County, TN</v>
      </c>
      <c r="B2541" t="s">
        <v>3661</v>
      </c>
      <c r="C2541" t="s">
        <v>1314</v>
      </c>
      <c r="D2541" t="s">
        <v>3705</v>
      </c>
      <c r="E2541" s="73">
        <v>193000</v>
      </c>
      <c r="F2541" s="73">
        <v>247000</v>
      </c>
      <c r="G2541" s="73">
        <v>299000</v>
      </c>
      <c r="H2541" s="73">
        <v>370000</v>
      </c>
    </row>
    <row r="2542" spans="1:8">
      <c r="A2542" s="71" t="str">
        <f t="shared" si="39"/>
        <v>Sumner County, TN</v>
      </c>
      <c r="B2542" t="s">
        <v>3661</v>
      </c>
      <c r="C2542" t="s">
        <v>1616</v>
      </c>
      <c r="D2542" t="s">
        <v>3670</v>
      </c>
      <c r="E2542" s="73">
        <v>295000</v>
      </c>
      <c r="F2542" s="73">
        <v>377000</v>
      </c>
      <c r="G2542" s="73">
        <v>456000</v>
      </c>
      <c r="H2542" s="73">
        <v>565000</v>
      </c>
    </row>
    <row r="2543" spans="1:8">
      <c r="A2543" s="71" t="str">
        <f t="shared" si="39"/>
        <v>Tipton County, TN</v>
      </c>
      <c r="B2543" t="s">
        <v>3661</v>
      </c>
      <c r="C2543" t="s">
        <v>1319</v>
      </c>
      <c r="D2543" t="s">
        <v>341</v>
      </c>
      <c r="E2543" s="73">
        <v>214000</v>
      </c>
      <c r="F2543" s="73">
        <v>274000</v>
      </c>
      <c r="G2543" s="73">
        <v>331000</v>
      </c>
      <c r="H2543" s="73">
        <v>410000</v>
      </c>
    </row>
    <row r="2544" spans="1:8">
      <c r="A2544" s="71" t="str">
        <f t="shared" si="39"/>
        <v>Trousdale County, TN</v>
      </c>
      <c r="B2544" t="s">
        <v>3661</v>
      </c>
      <c r="C2544" t="s">
        <v>3749</v>
      </c>
      <c r="D2544" t="s">
        <v>3670</v>
      </c>
      <c r="E2544" s="73">
        <v>295000</v>
      </c>
      <c r="F2544" s="73">
        <v>377000</v>
      </c>
      <c r="G2544" s="73">
        <v>456000</v>
      </c>
      <c r="H2544" s="73">
        <v>565000</v>
      </c>
    </row>
    <row r="2545" spans="1:8">
      <c r="A2545" s="71" t="str">
        <f t="shared" si="39"/>
        <v>Unicoi County, TN</v>
      </c>
      <c r="B2545" t="s">
        <v>3661</v>
      </c>
      <c r="C2545" t="s">
        <v>3750</v>
      </c>
      <c r="D2545" t="s">
        <v>3672</v>
      </c>
      <c r="E2545" s="73">
        <v>208000</v>
      </c>
      <c r="F2545" s="73">
        <v>266000</v>
      </c>
      <c r="G2545" s="73">
        <v>322000</v>
      </c>
      <c r="H2545" s="73">
        <v>399000</v>
      </c>
    </row>
    <row r="2546" spans="1:8">
      <c r="A2546" s="71" t="str">
        <f t="shared" si="39"/>
        <v>Union County, TN</v>
      </c>
      <c r="B2546" t="s">
        <v>3661</v>
      </c>
      <c r="C2546" t="s">
        <v>422</v>
      </c>
      <c r="D2546" t="s">
        <v>3662</v>
      </c>
      <c r="E2546" s="73">
        <v>223000</v>
      </c>
      <c r="F2546" s="73">
        <v>286000</v>
      </c>
      <c r="G2546" s="73">
        <v>346000</v>
      </c>
      <c r="H2546" s="73">
        <v>429000</v>
      </c>
    </row>
    <row r="2547" spans="1:8">
      <c r="A2547" s="71" t="str">
        <f t="shared" si="39"/>
        <v>Van Buren County, TN</v>
      </c>
      <c r="B2547" t="s">
        <v>3661</v>
      </c>
      <c r="C2547" t="s">
        <v>424</v>
      </c>
      <c r="D2547" t="s">
        <v>3751</v>
      </c>
      <c r="E2547" s="73">
        <v>193000</v>
      </c>
      <c r="F2547" s="73">
        <v>247000</v>
      </c>
      <c r="G2547" s="73">
        <v>299000</v>
      </c>
      <c r="H2547" s="73">
        <v>370000</v>
      </c>
    </row>
    <row r="2548" spans="1:8">
      <c r="A2548" s="71" t="str">
        <f t="shared" si="39"/>
        <v>Warren County, TN</v>
      </c>
      <c r="B2548" t="s">
        <v>3661</v>
      </c>
      <c r="C2548" t="s">
        <v>982</v>
      </c>
      <c r="D2548" t="s">
        <v>3752</v>
      </c>
      <c r="E2548" s="73">
        <v>193000</v>
      </c>
      <c r="F2548" s="73">
        <v>247000</v>
      </c>
      <c r="G2548" s="73">
        <v>299000</v>
      </c>
      <c r="H2548" s="73">
        <v>370000</v>
      </c>
    </row>
    <row r="2549" spans="1:8">
      <c r="A2549" s="71" t="str">
        <f t="shared" si="39"/>
        <v>Washington County, TN</v>
      </c>
      <c r="B2549" t="s">
        <v>3661</v>
      </c>
      <c r="C2549" t="s">
        <v>215</v>
      </c>
      <c r="D2549" t="s">
        <v>3672</v>
      </c>
      <c r="E2549" s="73">
        <v>219000</v>
      </c>
      <c r="F2549" s="73">
        <v>280000</v>
      </c>
      <c r="G2549" s="73">
        <v>339000</v>
      </c>
      <c r="H2549" s="73">
        <v>420000</v>
      </c>
    </row>
    <row r="2550" spans="1:8">
      <c r="A2550" s="71" t="str">
        <f t="shared" si="39"/>
        <v>Wayne County, TN</v>
      </c>
      <c r="B2550" t="s">
        <v>3661</v>
      </c>
      <c r="C2550" t="s">
        <v>985</v>
      </c>
      <c r="D2550" t="s">
        <v>3753</v>
      </c>
      <c r="E2550" s="73">
        <v>193000</v>
      </c>
      <c r="F2550" s="73">
        <v>247000</v>
      </c>
      <c r="G2550" s="73">
        <v>299000</v>
      </c>
      <c r="H2550" s="73">
        <v>370000</v>
      </c>
    </row>
    <row r="2551" spans="1:8">
      <c r="A2551" s="71" t="str">
        <f t="shared" si="39"/>
        <v>Weakley County, TN</v>
      </c>
      <c r="B2551" t="s">
        <v>3661</v>
      </c>
      <c r="C2551" t="s">
        <v>3754</v>
      </c>
      <c r="D2551" t="s">
        <v>3755</v>
      </c>
      <c r="E2551" s="73">
        <v>193000</v>
      </c>
      <c r="F2551" s="73">
        <v>247000</v>
      </c>
      <c r="G2551" s="73">
        <v>299000</v>
      </c>
      <c r="H2551" s="73">
        <v>370000</v>
      </c>
    </row>
    <row r="2552" spans="1:8">
      <c r="A2552" s="71" t="str">
        <f t="shared" si="39"/>
        <v>White County, TN</v>
      </c>
      <c r="B2552" t="s">
        <v>3661</v>
      </c>
      <c r="C2552" t="s">
        <v>426</v>
      </c>
      <c r="D2552" t="s">
        <v>3756</v>
      </c>
      <c r="E2552" s="73">
        <v>193000</v>
      </c>
      <c r="F2552" s="73">
        <v>247000</v>
      </c>
      <c r="G2552" s="73">
        <v>299000</v>
      </c>
      <c r="H2552" s="73">
        <v>370000</v>
      </c>
    </row>
    <row r="2553" spans="1:8">
      <c r="A2553" s="71" t="str">
        <f t="shared" si="39"/>
        <v>Williamson County, TN</v>
      </c>
      <c r="B2553" t="s">
        <v>3661</v>
      </c>
      <c r="C2553" t="s">
        <v>1216</v>
      </c>
      <c r="D2553" t="s">
        <v>3670</v>
      </c>
      <c r="E2553" s="73">
        <v>429000</v>
      </c>
      <c r="F2553" s="73">
        <v>549000</v>
      </c>
      <c r="G2553" s="73">
        <v>665000</v>
      </c>
      <c r="H2553" s="73">
        <v>824000</v>
      </c>
    </row>
    <row r="2554" spans="1:8">
      <c r="A2554" s="71" t="str">
        <f t="shared" si="39"/>
        <v>Wilson County, TN</v>
      </c>
      <c r="B2554" t="s">
        <v>3661</v>
      </c>
      <c r="C2554" t="s">
        <v>1627</v>
      </c>
      <c r="D2554" t="s">
        <v>3670</v>
      </c>
      <c r="E2554" s="73">
        <v>327000</v>
      </c>
      <c r="F2554" s="73">
        <v>418000</v>
      </c>
      <c r="G2554" s="73">
        <v>506000</v>
      </c>
      <c r="H2554" s="73">
        <v>627000</v>
      </c>
    </row>
    <row r="2555" spans="1:8">
      <c r="A2555" s="71" t="str">
        <f t="shared" si="39"/>
        <v>Anderson County, TX</v>
      </c>
      <c r="B2555" t="s">
        <v>117</v>
      </c>
      <c r="C2555" t="s">
        <v>1472</v>
      </c>
      <c r="D2555" t="s">
        <v>3757</v>
      </c>
      <c r="E2555" s="73">
        <v>184000</v>
      </c>
      <c r="F2555" s="73">
        <v>236000</v>
      </c>
      <c r="G2555" s="73">
        <v>286000</v>
      </c>
      <c r="H2555" s="73">
        <v>354000</v>
      </c>
    </row>
    <row r="2556" spans="1:8">
      <c r="A2556" s="71" t="str">
        <f t="shared" si="39"/>
        <v>Andrews County, TX</v>
      </c>
      <c r="B2556" t="s">
        <v>117</v>
      </c>
      <c r="C2556" t="s">
        <v>3758</v>
      </c>
      <c r="D2556" t="s">
        <v>3759</v>
      </c>
      <c r="E2556" s="73">
        <v>205000</v>
      </c>
      <c r="F2556" s="73">
        <v>262000</v>
      </c>
      <c r="G2556" s="73">
        <v>317000</v>
      </c>
      <c r="H2556" s="73">
        <v>393000</v>
      </c>
    </row>
    <row r="2557" spans="1:8">
      <c r="A2557" s="71" t="str">
        <f t="shared" si="39"/>
        <v>Angelina County, TX</v>
      </c>
      <c r="B2557" t="s">
        <v>117</v>
      </c>
      <c r="C2557" t="s">
        <v>3760</v>
      </c>
      <c r="D2557" t="s">
        <v>3761</v>
      </c>
      <c r="E2557" s="73">
        <v>184000</v>
      </c>
      <c r="F2557" s="73">
        <v>236000</v>
      </c>
      <c r="G2557" s="73">
        <v>286000</v>
      </c>
      <c r="H2557" s="73">
        <v>354000</v>
      </c>
    </row>
    <row r="2558" spans="1:8">
      <c r="A2558" s="71" t="str">
        <f t="shared" si="39"/>
        <v>Aransas County, TX</v>
      </c>
      <c r="B2558" t="s">
        <v>117</v>
      </c>
      <c r="C2558" t="s">
        <v>3762</v>
      </c>
      <c r="D2558" t="s">
        <v>3763</v>
      </c>
      <c r="E2558" s="73">
        <v>223000</v>
      </c>
      <c r="F2558" s="73">
        <v>286000</v>
      </c>
      <c r="G2558" s="73">
        <v>346000</v>
      </c>
      <c r="H2558" s="73">
        <v>429000</v>
      </c>
    </row>
    <row r="2559" spans="1:8">
      <c r="A2559" s="71" t="str">
        <f t="shared" si="39"/>
        <v>Archer County, TX</v>
      </c>
      <c r="B2559" t="s">
        <v>117</v>
      </c>
      <c r="C2559" t="s">
        <v>3764</v>
      </c>
      <c r="D2559" t="s">
        <v>3765</v>
      </c>
      <c r="E2559" s="73">
        <v>184000</v>
      </c>
      <c r="F2559" s="73">
        <v>236000</v>
      </c>
      <c r="G2559" s="73">
        <v>286000</v>
      </c>
      <c r="H2559" s="73">
        <v>354000</v>
      </c>
    </row>
    <row r="2560" spans="1:8">
      <c r="A2560" s="71" t="str">
        <f t="shared" si="39"/>
        <v>Armstrong County, TX</v>
      </c>
      <c r="B2560" t="s">
        <v>117</v>
      </c>
      <c r="C2560" t="s">
        <v>3411</v>
      </c>
      <c r="D2560" t="s">
        <v>3766</v>
      </c>
      <c r="E2560" s="73">
        <v>187000</v>
      </c>
      <c r="F2560" s="73">
        <v>240000</v>
      </c>
      <c r="G2560" s="73">
        <v>290000</v>
      </c>
      <c r="H2560" s="73">
        <v>359000</v>
      </c>
    </row>
    <row r="2561" spans="1:8">
      <c r="A2561" s="71" t="str">
        <f t="shared" si="39"/>
        <v>Atascosa County, TX</v>
      </c>
      <c r="B2561" t="s">
        <v>117</v>
      </c>
      <c r="C2561" t="s">
        <v>3767</v>
      </c>
      <c r="D2561" t="s">
        <v>3768</v>
      </c>
      <c r="E2561" s="73">
        <v>195000</v>
      </c>
      <c r="F2561" s="73">
        <v>249000</v>
      </c>
      <c r="G2561" s="73">
        <v>302000</v>
      </c>
      <c r="H2561" s="73">
        <v>374000</v>
      </c>
    </row>
    <row r="2562" spans="1:8">
      <c r="A2562" s="71" t="str">
        <f t="shared" si="39"/>
        <v>Austin County, TX</v>
      </c>
      <c r="B2562" t="s">
        <v>117</v>
      </c>
      <c r="C2562" t="s">
        <v>3769</v>
      </c>
      <c r="D2562" t="s">
        <v>3770</v>
      </c>
      <c r="E2562" s="73">
        <v>209000</v>
      </c>
      <c r="F2562" s="73">
        <v>268000</v>
      </c>
      <c r="G2562" s="73">
        <v>324000</v>
      </c>
      <c r="H2562" s="73">
        <v>401000</v>
      </c>
    </row>
    <row r="2563" spans="1:8">
      <c r="A2563" s="71" t="str">
        <f t="shared" si="39"/>
        <v>Bailey County, TX</v>
      </c>
      <c r="B2563" t="s">
        <v>117</v>
      </c>
      <c r="C2563" t="s">
        <v>3771</v>
      </c>
      <c r="D2563" t="s">
        <v>3772</v>
      </c>
      <c r="E2563" s="73">
        <v>184000</v>
      </c>
      <c r="F2563" s="73">
        <v>236000</v>
      </c>
      <c r="G2563" s="73">
        <v>286000</v>
      </c>
      <c r="H2563" s="73">
        <v>354000</v>
      </c>
    </row>
    <row r="2564" spans="1:8">
      <c r="A2564" s="71" t="str">
        <f t="shared" ref="A2564:A2627" si="40">C2564&amp;", "&amp;B2564</f>
        <v>Bandera County, TX</v>
      </c>
      <c r="B2564" t="s">
        <v>117</v>
      </c>
      <c r="C2564" t="s">
        <v>3773</v>
      </c>
      <c r="D2564" t="s">
        <v>3774</v>
      </c>
      <c r="E2564" s="73">
        <v>219000</v>
      </c>
      <c r="F2564" s="73">
        <v>280000</v>
      </c>
      <c r="G2564" s="73">
        <v>339000</v>
      </c>
      <c r="H2564" s="73">
        <v>420000</v>
      </c>
    </row>
    <row r="2565" spans="1:8">
      <c r="A2565" s="71" t="str">
        <f t="shared" si="40"/>
        <v>Bastrop County, TX</v>
      </c>
      <c r="B2565" t="s">
        <v>117</v>
      </c>
      <c r="C2565" t="s">
        <v>3775</v>
      </c>
      <c r="D2565" t="s">
        <v>3776</v>
      </c>
      <c r="E2565" s="73">
        <v>309000</v>
      </c>
      <c r="F2565" s="73">
        <v>395000</v>
      </c>
      <c r="G2565" s="73">
        <v>479000</v>
      </c>
      <c r="H2565" s="73">
        <v>593000</v>
      </c>
    </row>
    <row r="2566" spans="1:8">
      <c r="A2566" s="71" t="str">
        <f t="shared" si="40"/>
        <v>Baylor County, TX</v>
      </c>
      <c r="B2566" t="s">
        <v>117</v>
      </c>
      <c r="C2566" t="s">
        <v>3777</v>
      </c>
      <c r="D2566" t="s">
        <v>3778</v>
      </c>
      <c r="E2566" s="73">
        <v>184000</v>
      </c>
      <c r="F2566" s="73">
        <v>236000</v>
      </c>
      <c r="G2566" s="73">
        <v>286000</v>
      </c>
      <c r="H2566" s="73">
        <v>354000</v>
      </c>
    </row>
    <row r="2567" spans="1:8">
      <c r="A2567" s="71" t="str">
        <f t="shared" si="40"/>
        <v>Bee County, TX</v>
      </c>
      <c r="B2567" t="s">
        <v>117</v>
      </c>
      <c r="C2567" t="s">
        <v>3779</v>
      </c>
      <c r="D2567" t="s">
        <v>3780</v>
      </c>
      <c r="E2567" s="73">
        <v>184000</v>
      </c>
      <c r="F2567" s="73">
        <v>236000</v>
      </c>
      <c r="G2567" s="73">
        <v>286000</v>
      </c>
      <c r="H2567" s="73">
        <v>354000</v>
      </c>
    </row>
    <row r="2568" spans="1:8">
      <c r="A2568" s="71" t="str">
        <f t="shared" si="40"/>
        <v>Bell County, TX</v>
      </c>
      <c r="B2568" t="s">
        <v>117</v>
      </c>
      <c r="C2568" t="s">
        <v>1641</v>
      </c>
      <c r="D2568" t="s">
        <v>3781</v>
      </c>
      <c r="E2568" s="73">
        <v>184000</v>
      </c>
      <c r="F2568" s="73">
        <v>236000</v>
      </c>
      <c r="G2568" s="73">
        <v>286000</v>
      </c>
      <c r="H2568" s="73">
        <v>354000</v>
      </c>
    </row>
    <row r="2569" spans="1:8">
      <c r="A2569" s="71" t="str">
        <f t="shared" si="40"/>
        <v>Bexar County, TX</v>
      </c>
      <c r="B2569" t="s">
        <v>117</v>
      </c>
      <c r="C2569" t="s">
        <v>3782</v>
      </c>
      <c r="D2569" t="s">
        <v>3774</v>
      </c>
      <c r="E2569" s="73">
        <v>215000</v>
      </c>
      <c r="F2569" s="73">
        <v>276000</v>
      </c>
      <c r="G2569" s="73">
        <v>334000</v>
      </c>
      <c r="H2569" s="73">
        <v>413000</v>
      </c>
    </row>
    <row r="2570" spans="1:8">
      <c r="A2570" s="71" t="str">
        <f t="shared" si="40"/>
        <v>Blanco County, TX</v>
      </c>
      <c r="B2570" t="s">
        <v>117</v>
      </c>
      <c r="C2570" t="s">
        <v>3783</v>
      </c>
      <c r="D2570" t="s">
        <v>3784</v>
      </c>
      <c r="E2570" s="73">
        <v>237000</v>
      </c>
      <c r="F2570" s="73">
        <v>304000</v>
      </c>
      <c r="G2570" s="73">
        <v>368000</v>
      </c>
      <c r="H2570" s="73">
        <v>456000</v>
      </c>
    </row>
    <row r="2571" spans="1:8">
      <c r="A2571" s="71" t="str">
        <f t="shared" si="40"/>
        <v>Borden County, TX</v>
      </c>
      <c r="B2571" t="s">
        <v>117</v>
      </c>
      <c r="C2571" t="s">
        <v>3785</v>
      </c>
      <c r="D2571" t="s">
        <v>3786</v>
      </c>
      <c r="E2571" s="73">
        <v>184000</v>
      </c>
      <c r="F2571" s="73">
        <v>236000</v>
      </c>
      <c r="G2571" s="73">
        <v>286000</v>
      </c>
      <c r="H2571" s="73">
        <v>354000</v>
      </c>
    </row>
    <row r="2572" spans="1:8">
      <c r="A2572" s="71" t="str">
        <f t="shared" si="40"/>
        <v>Bosque County, TX</v>
      </c>
      <c r="B2572" t="s">
        <v>117</v>
      </c>
      <c r="C2572" t="s">
        <v>3787</v>
      </c>
      <c r="D2572" t="s">
        <v>3788</v>
      </c>
      <c r="E2572" s="73">
        <v>184000</v>
      </c>
      <c r="F2572" s="73">
        <v>236000</v>
      </c>
      <c r="G2572" s="73">
        <v>286000</v>
      </c>
      <c r="H2572" s="73">
        <v>354000</v>
      </c>
    </row>
    <row r="2573" spans="1:8">
      <c r="A2573" s="71" t="str">
        <f t="shared" si="40"/>
        <v>Bowie County, TX</v>
      </c>
      <c r="B2573" t="s">
        <v>117</v>
      </c>
      <c r="C2573" t="s">
        <v>3789</v>
      </c>
      <c r="D2573" t="s">
        <v>384</v>
      </c>
      <c r="E2573" s="73">
        <v>189000</v>
      </c>
      <c r="F2573" s="73">
        <v>242000</v>
      </c>
      <c r="G2573" s="73">
        <v>293000</v>
      </c>
      <c r="H2573" s="73">
        <v>363000</v>
      </c>
    </row>
    <row r="2574" spans="1:8">
      <c r="A2574" s="71" t="str">
        <f t="shared" si="40"/>
        <v>Brazoria County, TX</v>
      </c>
      <c r="B2574" t="s">
        <v>117</v>
      </c>
      <c r="C2574" t="s">
        <v>3790</v>
      </c>
      <c r="D2574" t="s">
        <v>3791</v>
      </c>
      <c r="E2574" s="73">
        <v>235000</v>
      </c>
      <c r="F2574" s="73">
        <v>300000</v>
      </c>
      <c r="G2574" s="73">
        <v>364000</v>
      </c>
      <c r="H2574" s="73">
        <v>451000</v>
      </c>
    </row>
    <row r="2575" spans="1:8">
      <c r="A2575" s="71" t="str">
        <f t="shared" si="40"/>
        <v>Brazos County, TX</v>
      </c>
      <c r="B2575" t="s">
        <v>117</v>
      </c>
      <c r="C2575" t="s">
        <v>3792</v>
      </c>
      <c r="D2575" t="s">
        <v>3793</v>
      </c>
      <c r="E2575" s="73">
        <v>210000</v>
      </c>
      <c r="F2575" s="73">
        <v>269000</v>
      </c>
      <c r="G2575" s="73">
        <v>325000</v>
      </c>
      <c r="H2575" s="73">
        <v>403000</v>
      </c>
    </row>
    <row r="2576" spans="1:8">
      <c r="A2576" s="71" t="str">
        <f t="shared" si="40"/>
        <v>Brewster County, TX</v>
      </c>
      <c r="B2576" t="s">
        <v>117</v>
      </c>
      <c r="C2576" t="s">
        <v>3794</v>
      </c>
      <c r="D2576" t="s">
        <v>3795</v>
      </c>
      <c r="E2576" s="73">
        <v>185000</v>
      </c>
      <c r="F2576" s="73">
        <v>237000</v>
      </c>
      <c r="G2576" s="73">
        <v>287000</v>
      </c>
      <c r="H2576" s="73">
        <v>356000</v>
      </c>
    </row>
    <row r="2577" spans="1:8">
      <c r="A2577" s="71" t="str">
        <f t="shared" si="40"/>
        <v>Briscoe County, TX</v>
      </c>
      <c r="B2577" t="s">
        <v>117</v>
      </c>
      <c r="C2577" t="s">
        <v>3796</v>
      </c>
      <c r="D2577" t="s">
        <v>3797</v>
      </c>
      <c r="E2577" s="73">
        <v>184000</v>
      </c>
      <c r="F2577" s="73">
        <v>236000</v>
      </c>
      <c r="G2577" s="73">
        <v>286000</v>
      </c>
      <c r="H2577" s="73">
        <v>354000</v>
      </c>
    </row>
    <row r="2578" spans="1:8">
      <c r="A2578" s="71" t="str">
        <f t="shared" si="40"/>
        <v>Brooks County, TX</v>
      </c>
      <c r="B2578" t="s">
        <v>117</v>
      </c>
      <c r="C2578" t="s">
        <v>804</v>
      </c>
      <c r="D2578" t="s">
        <v>3798</v>
      </c>
      <c r="E2578" s="73">
        <v>184000</v>
      </c>
      <c r="F2578" s="73">
        <v>236000</v>
      </c>
      <c r="G2578" s="73">
        <v>286000</v>
      </c>
      <c r="H2578" s="73">
        <v>354000</v>
      </c>
    </row>
    <row r="2579" spans="1:8">
      <c r="A2579" s="71" t="str">
        <f t="shared" si="40"/>
        <v>Brown County, TX</v>
      </c>
      <c r="B2579" t="s">
        <v>117</v>
      </c>
      <c r="C2579" t="s">
        <v>1090</v>
      </c>
      <c r="D2579" t="s">
        <v>3799</v>
      </c>
      <c r="E2579" s="73">
        <v>184000</v>
      </c>
      <c r="F2579" s="73">
        <v>236000</v>
      </c>
      <c r="G2579" s="73">
        <v>286000</v>
      </c>
      <c r="H2579" s="73">
        <v>354000</v>
      </c>
    </row>
    <row r="2580" spans="1:8">
      <c r="A2580" s="71" t="str">
        <f t="shared" si="40"/>
        <v>Burleson County, TX</v>
      </c>
      <c r="B2580" t="s">
        <v>117</v>
      </c>
      <c r="C2580" t="s">
        <v>3800</v>
      </c>
      <c r="D2580" t="s">
        <v>3793</v>
      </c>
      <c r="E2580" s="73">
        <v>210000</v>
      </c>
      <c r="F2580" s="73">
        <v>269000</v>
      </c>
      <c r="G2580" s="73">
        <v>325000</v>
      </c>
      <c r="H2580" s="73">
        <v>403000</v>
      </c>
    </row>
    <row r="2581" spans="1:8">
      <c r="A2581" s="71" t="str">
        <f t="shared" si="40"/>
        <v>Burnet County, TX</v>
      </c>
      <c r="B2581" t="s">
        <v>117</v>
      </c>
      <c r="C2581" t="s">
        <v>3801</v>
      </c>
      <c r="D2581" t="s">
        <v>3802</v>
      </c>
      <c r="E2581" s="73">
        <v>229000</v>
      </c>
      <c r="F2581" s="73">
        <v>294000</v>
      </c>
      <c r="G2581" s="73">
        <v>356000</v>
      </c>
      <c r="H2581" s="73">
        <v>440000</v>
      </c>
    </row>
    <row r="2582" spans="1:8">
      <c r="A2582" s="71" t="str">
        <f t="shared" si="40"/>
        <v>Caldwell County, TX</v>
      </c>
      <c r="B2582" t="s">
        <v>117</v>
      </c>
      <c r="C2582" t="s">
        <v>1655</v>
      </c>
      <c r="D2582" t="s">
        <v>3776</v>
      </c>
      <c r="E2582" s="73">
        <v>309000</v>
      </c>
      <c r="F2582" s="73">
        <v>395000</v>
      </c>
      <c r="G2582" s="73">
        <v>479000</v>
      </c>
      <c r="H2582" s="73">
        <v>593000</v>
      </c>
    </row>
    <row r="2583" spans="1:8">
      <c r="A2583" s="71" t="str">
        <f t="shared" si="40"/>
        <v>Calhoun County, TX</v>
      </c>
      <c r="B2583" t="s">
        <v>117</v>
      </c>
      <c r="C2583" t="s">
        <v>106</v>
      </c>
      <c r="D2583" t="s">
        <v>3803</v>
      </c>
      <c r="E2583" s="73">
        <v>184000</v>
      </c>
      <c r="F2583" s="73">
        <v>236000</v>
      </c>
      <c r="G2583" s="73">
        <v>286000</v>
      </c>
      <c r="H2583" s="73">
        <v>354000</v>
      </c>
    </row>
    <row r="2584" spans="1:8">
      <c r="A2584" s="71" t="str">
        <f t="shared" si="40"/>
        <v>Callahan County, TX</v>
      </c>
      <c r="B2584" t="s">
        <v>117</v>
      </c>
      <c r="C2584" t="s">
        <v>3804</v>
      </c>
      <c r="D2584" t="s">
        <v>3805</v>
      </c>
      <c r="E2584" s="73">
        <v>184000</v>
      </c>
      <c r="F2584" s="73">
        <v>236000</v>
      </c>
      <c r="G2584" s="73">
        <v>286000</v>
      </c>
      <c r="H2584" s="73">
        <v>354000</v>
      </c>
    </row>
    <row r="2585" spans="1:8">
      <c r="A2585" s="71" t="str">
        <f t="shared" si="40"/>
        <v>Cameron County, TX</v>
      </c>
      <c r="B2585" t="s">
        <v>117</v>
      </c>
      <c r="C2585" t="s">
        <v>3423</v>
      </c>
      <c r="D2585" t="s">
        <v>3806</v>
      </c>
      <c r="E2585" s="73">
        <v>184000</v>
      </c>
      <c r="F2585" s="73">
        <v>236000</v>
      </c>
      <c r="G2585" s="73">
        <v>286000</v>
      </c>
      <c r="H2585" s="73">
        <v>354000</v>
      </c>
    </row>
    <row r="2586" spans="1:8">
      <c r="A2586" s="71" t="str">
        <f t="shared" si="40"/>
        <v>Camp County, TX</v>
      </c>
      <c r="B2586" t="s">
        <v>117</v>
      </c>
      <c r="C2586" t="s">
        <v>3807</v>
      </c>
      <c r="D2586" t="s">
        <v>3808</v>
      </c>
      <c r="E2586" s="73">
        <v>184000</v>
      </c>
      <c r="F2586" s="73">
        <v>236000</v>
      </c>
      <c r="G2586" s="73">
        <v>286000</v>
      </c>
      <c r="H2586" s="73">
        <v>354000</v>
      </c>
    </row>
    <row r="2587" spans="1:8">
      <c r="A2587" s="71" t="str">
        <f t="shared" si="40"/>
        <v>Carson County, TX</v>
      </c>
      <c r="B2587" t="s">
        <v>117</v>
      </c>
      <c r="C2587" t="s">
        <v>3809</v>
      </c>
      <c r="D2587" t="s">
        <v>3766</v>
      </c>
      <c r="E2587" s="73">
        <v>187000</v>
      </c>
      <c r="F2587" s="73">
        <v>240000</v>
      </c>
      <c r="G2587" s="73">
        <v>290000</v>
      </c>
      <c r="H2587" s="73">
        <v>359000</v>
      </c>
    </row>
    <row r="2588" spans="1:8">
      <c r="A2588" s="71" t="str">
        <f t="shared" si="40"/>
        <v>Cass County, TX</v>
      </c>
      <c r="B2588" t="s">
        <v>117</v>
      </c>
      <c r="C2588" t="s">
        <v>1096</v>
      </c>
      <c r="D2588" t="s">
        <v>3810</v>
      </c>
      <c r="E2588" s="73">
        <v>184000</v>
      </c>
      <c r="F2588" s="73">
        <v>236000</v>
      </c>
      <c r="G2588" s="73">
        <v>286000</v>
      </c>
      <c r="H2588" s="73">
        <v>354000</v>
      </c>
    </row>
    <row r="2589" spans="1:8">
      <c r="A2589" s="71" t="str">
        <f t="shared" si="40"/>
        <v>Castro County, TX</v>
      </c>
      <c r="B2589" t="s">
        <v>117</v>
      </c>
      <c r="C2589" t="s">
        <v>3811</v>
      </c>
      <c r="D2589" t="s">
        <v>3812</v>
      </c>
      <c r="E2589" s="73">
        <v>184000</v>
      </c>
      <c r="F2589" s="73">
        <v>236000</v>
      </c>
      <c r="G2589" s="73">
        <v>286000</v>
      </c>
      <c r="H2589" s="73">
        <v>354000</v>
      </c>
    </row>
    <row r="2590" spans="1:8">
      <c r="A2590" s="71" t="str">
        <f t="shared" si="40"/>
        <v>Chambers County, TX</v>
      </c>
      <c r="B2590" t="s">
        <v>117</v>
      </c>
      <c r="C2590" t="s">
        <v>109</v>
      </c>
      <c r="D2590" t="s">
        <v>3813</v>
      </c>
      <c r="E2590" s="73">
        <v>240000</v>
      </c>
      <c r="F2590" s="73">
        <v>307000</v>
      </c>
      <c r="G2590" s="73">
        <v>372000</v>
      </c>
      <c r="H2590" s="73">
        <v>461000</v>
      </c>
    </row>
    <row r="2591" spans="1:8">
      <c r="A2591" s="71" t="str">
        <f t="shared" si="40"/>
        <v>Cherokee County, TX</v>
      </c>
      <c r="B2591" t="s">
        <v>117</v>
      </c>
      <c r="C2591" t="s">
        <v>112</v>
      </c>
      <c r="D2591" t="s">
        <v>3814</v>
      </c>
      <c r="E2591" s="73">
        <v>184000</v>
      </c>
      <c r="F2591" s="73">
        <v>236000</v>
      </c>
      <c r="G2591" s="73">
        <v>286000</v>
      </c>
      <c r="H2591" s="73">
        <v>354000</v>
      </c>
    </row>
    <row r="2592" spans="1:8">
      <c r="A2592" s="71" t="str">
        <f t="shared" si="40"/>
        <v>Childress County, TX</v>
      </c>
      <c r="B2592" t="s">
        <v>117</v>
      </c>
      <c r="C2592" t="s">
        <v>3815</v>
      </c>
      <c r="D2592" t="s">
        <v>3816</v>
      </c>
      <c r="E2592" s="73">
        <v>184000</v>
      </c>
      <c r="F2592" s="73">
        <v>236000</v>
      </c>
      <c r="G2592" s="73">
        <v>286000</v>
      </c>
      <c r="H2592" s="73">
        <v>354000</v>
      </c>
    </row>
    <row r="2593" spans="1:8">
      <c r="A2593" s="71" t="str">
        <f t="shared" si="40"/>
        <v>Clay County, TX</v>
      </c>
      <c r="B2593" t="s">
        <v>117</v>
      </c>
      <c r="C2593" t="s">
        <v>124</v>
      </c>
      <c r="D2593" t="s">
        <v>3765</v>
      </c>
      <c r="E2593" s="73">
        <v>184000</v>
      </c>
      <c r="F2593" s="73">
        <v>236000</v>
      </c>
      <c r="G2593" s="73">
        <v>286000</v>
      </c>
      <c r="H2593" s="73">
        <v>354000</v>
      </c>
    </row>
    <row r="2594" spans="1:8">
      <c r="A2594" s="71" t="str">
        <f t="shared" si="40"/>
        <v>Cochran County, TX</v>
      </c>
      <c r="B2594" t="s">
        <v>117</v>
      </c>
      <c r="C2594" t="s">
        <v>3817</v>
      </c>
      <c r="D2594" t="s">
        <v>3818</v>
      </c>
      <c r="E2594" s="73">
        <v>184000</v>
      </c>
      <c r="F2594" s="73">
        <v>236000</v>
      </c>
      <c r="G2594" s="73">
        <v>286000</v>
      </c>
      <c r="H2594" s="73">
        <v>354000</v>
      </c>
    </row>
    <row r="2595" spans="1:8">
      <c r="A2595" s="71" t="str">
        <f t="shared" si="40"/>
        <v>Coke County, TX</v>
      </c>
      <c r="B2595" t="s">
        <v>117</v>
      </c>
      <c r="C2595" t="s">
        <v>3819</v>
      </c>
      <c r="D2595" t="s">
        <v>3820</v>
      </c>
      <c r="E2595" s="73">
        <v>184000</v>
      </c>
      <c r="F2595" s="73">
        <v>236000</v>
      </c>
      <c r="G2595" s="73">
        <v>286000</v>
      </c>
      <c r="H2595" s="73">
        <v>354000</v>
      </c>
    </row>
    <row r="2596" spans="1:8">
      <c r="A2596" s="71" t="str">
        <f t="shared" si="40"/>
        <v>Coleman County, TX</v>
      </c>
      <c r="B2596" t="s">
        <v>117</v>
      </c>
      <c r="C2596" t="s">
        <v>3821</v>
      </c>
      <c r="D2596" t="s">
        <v>3822</v>
      </c>
      <c r="E2596" s="73">
        <v>184000</v>
      </c>
      <c r="F2596" s="73">
        <v>236000</v>
      </c>
      <c r="G2596" s="73">
        <v>286000</v>
      </c>
      <c r="H2596" s="73">
        <v>354000</v>
      </c>
    </row>
    <row r="2597" spans="1:8">
      <c r="A2597" s="71" t="str">
        <f t="shared" si="40"/>
        <v>Collin County, TX</v>
      </c>
      <c r="B2597" t="s">
        <v>117</v>
      </c>
      <c r="C2597" t="s">
        <v>3823</v>
      </c>
      <c r="D2597" t="s">
        <v>3824</v>
      </c>
      <c r="E2597" s="73">
        <v>311000</v>
      </c>
      <c r="F2597" s="73">
        <v>398000</v>
      </c>
      <c r="G2597" s="73">
        <v>482000</v>
      </c>
      <c r="H2597" s="73">
        <v>596000</v>
      </c>
    </row>
    <row r="2598" spans="1:8">
      <c r="A2598" s="71" t="str">
        <f t="shared" si="40"/>
        <v>Collingsworth County, TX</v>
      </c>
      <c r="B2598" t="s">
        <v>117</v>
      </c>
      <c r="C2598" t="s">
        <v>3825</v>
      </c>
      <c r="D2598" t="s">
        <v>3826</v>
      </c>
      <c r="E2598" s="73">
        <v>184000</v>
      </c>
      <c r="F2598" s="73">
        <v>236000</v>
      </c>
      <c r="G2598" s="73">
        <v>286000</v>
      </c>
      <c r="H2598" s="73">
        <v>354000</v>
      </c>
    </row>
    <row r="2599" spans="1:8">
      <c r="A2599" s="71" t="str">
        <f t="shared" si="40"/>
        <v>Colorado County, TX</v>
      </c>
      <c r="B2599" t="s">
        <v>117</v>
      </c>
      <c r="C2599" t="s">
        <v>3827</v>
      </c>
      <c r="D2599" t="s">
        <v>3828</v>
      </c>
      <c r="E2599" s="73">
        <v>198000</v>
      </c>
      <c r="F2599" s="73">
        <v>253000</v>
      </c>
      <c r="G2599" s="73">
        <v>306000</v>
      </c>
      <c r="H2599" s="73">
        <v>379000</v>
      </c>
    </row>
    <row r="2600" spans="1:8">
      <c r="A2600" s="71" t="str">
        <f t="shared" si="40"/>
        <v>Comal County, TX</v>
      </c>
      <c r="B2600" t="s">
        <v>117</v>
      </c>
      <c r="C2600" t="s">
        <v>3829</v>
      </c>
      <c r="D2600" t="s">
        <v>3774</v>
      </c>
      <c r="E2600" s="73">
        <v>276000</v>
      </c>
      <c r="F2600" s="73">
        <v>354000</v>
      </c>
      <c r="G2600" s="73">
        <v>428000</v>
      </c>
      <c r="H2600" s="73">
        <v>531000</v>
      </c>
    </row>
    <row r="2601" spans="1:8">
      <c r="A2601" s="71" t="str">
        <f t="shared" si="40"/>
        <v>Comanche County, TX</v>
      </c>
      <c r="B2601" t="s">
        <v>117</v>
      </c>
      <c r="C2601" t="s">
        <v>1496</v>
      </c>
      <c r="D2601" t="s">
        <v>3830</v>
      </c>
      <c r="E2601" s="73">
        <v>184000</v>
      </c>
      <c r="F2601" s="73">
        <v>236000</v>
      </c>
      <c r="G2601" s="73">
        <v>286000</v>
      </c>
      <c r="H2601" s="73">
        <v>354000</v>
      </c>
    </row>
    <row r="2602" spans="1:8">
      <c r="A2602" s="71" t="str">
        <f t="shared" si="40"/>
        <v>Concho County, TX</v>
      </c>
      <c r="B2602" t="s">
        <v>117</v>
      </c>
      <c r="C2602" t="s">
        <v>3831</v>
      </c>
      <c r="D2602" t="s">
        <v>3832</v>
      </c>
      <c r="E2602" s="73">
        <v>184000</v>
      </c>
      <c r="F2602" s="73">
        <v>236000</v>
      </c>
      <c r="G2602" s="73">
        <v>286000</v>
      </c>
      <c r="H2602" s="73">
        <v>354000</v>
      </c>
    </row>
    <row r="2603" spans="1:8">
      <c r="A2603" s="71" t="str">
        <f t="shared" si="40"/>
        <v>Cooke County, TX</v>
      </c>
      <c r="B2603" t="s">
        <v>117</v>
      </c>
      <c r="C2603" t="s">
        <v>3833</v>
      </c>
      <c r="D2603" t="s">
        <v>3834</v>
      </c>
      <c r="E2603" s="73">
        <v>196000</v>
      </c>
      <c r="F2603" s="73">
        <v>251000</v>
      </c>
      <c r="G2603" s="73">
        <v>304000</v>
      </c>
      <c r="H2603" s="73">
        <v>377000</v>
      </c>
    </row>
    <row r="2604" spans="1:8">
      <c r="A2604" s="71" t="str">
        <f t="shared" si="40"/>
        <v>Coryell County, TX</v>
      </c>
      <c r="B2604" t="s">
        <v>117</v>
      </c>
      <c r="C2604" t="s">
        <v>3835</v>
      </c>
      <c r="D2604" t="s">
        <v>3781</v>
      </c>
      <c r="E2604" s="73">
        <v>184000</v>
      </c>
      <c r="F2604" s="73">
        <v>236000</v>
      </c>
      <c r="G2604" s="73">
        <v>286000</v>
      </c>
      <c r="H2604" s="73">
        <v>354000</v>
      </c>
    </row>
    <row r="2605" spans="1:8">
      <c r="A2605" s="71" t="str">
        <f t="shared" si="40"/>
        <v>Cottle County, TX</v>
      </c>
      <c r="B2605" t="s">
        <v>117</v>
      </c>
      <c r="C2605" t="s">
        <v>3836</v>
      </c>
      <c r="D2605" t="s">
        <v>3837</v>
      </c>
      <c r="E2605" s="73">
        <v>184000</v>
      </c>
      <c r="F2605" s="73">
        <v>236000</v>
      </c>
      <c r="G2605" s="73">
        <v>286000</v>
      </c>
      <c r="H2605" s="73">
        <v>354000</v>
      </c>
    </row>
    <row r="2606" spans="1:8">
      <c r="A2606" s="71" t="str">
        <f t="shared" si="40"/>
        <v>Crane County, TX</v>
      </c>
      <c r="B2606" t="s">
        <v>117</v>
      </c>
      <c r="C2606" t="s">
        <v>3838</v>
      </c>
      <c r="D2606" t="s">
        <v>3839</v>
      </c>
      <c r="E2606" s="73">
        <v>184000</v>
      </c>
      <c r="F2606" s="73">
        <v>236000</v>
      </c>
      <c r="G2606" s="73">
        <v>286000</v>
      </c>
      <c r="H2606" s="73">
        <v>354000</v>
      </c>
    </row>
    <row r="2607" spans="1:8">
      <c r="A2607" s="71" t="str">
        <f t="shared" si="40"/>
        <v>Crockett County, TX</v>
      </c>
      <c r="B2607" t="s">
        <v>117</v>
      </c>
      <c r="C2607" t="s">
        <v>3680</v>
      </c>
      <c r="D2607" t="s">
        <v>3840</v>
      </c>
      <c r="E2607" s="73">
        <v>184000</v>
      </c>
      <c r="F2607" s="73">
        <v>236000</v>
      </c>
      <c r="G2607" s="73">
        <v>286000</v>
      </c>
      <c r="H2607" s="73">
        <v>354000</v>
      </c>
    </row>
    <row r="2608" spans="1:8">
      <c r="A2608" s="71" t="str">
        <f t="shared" si="40"/>
        <v>Crosby County, TX</v>
      </c>
      <c r="B2608" t="s">
        <v>117</v>
      </c>
      <c r="C2608" t="s">
        <v>3841</v>
      </c>
      <c r="D2608" t="s">
        <v>3842</v>
      </c>
      <c r="E2608" s="73">
        <v>189000</v>
      </c>
      <c r="F2608" s="73">
        <v>242000</v>
      </c>
      <c r="G2608" s="73">
        <v>293000</v>
      </c>
      <c r="H2608" s="73">
        <v>363000</v>
      </c>
    </row>
    <row r="2609" spans="1:8">
      <c r="A2609" s="71" t="str">
        <f t="shared" si="40"/>
        <v>Culberson County, TX</v>
      </c>
      <c r="B2609" t="s">
        <v>117</v>
      </c>
      <c r="C2609" t="s">
        <v>3843</v>
      </c>
      <c r="D2609" t="s">
        <v>3844</v>
      </c>
      <c r="E2609" s="73">
        <v>184000</v>
      </c>
      <c r="F2609" s="73">
        <v>236000</v>
      </c>
      <c r="G2609" s="73">
        <v>286000</v>
      </c>
      <c r="H2609" s="73">
        <v>354000</v>
      </c>
    </row>
    <row r="2610" spans="1:8">
      <c r="A2610" s="71" t="str">
        <f t="shared" si="40"/>
        <v>Dallam County, TX</v>
      </c>
      <c r="B2610" t="s">
        <v>117</v>
      </c>
      <c r="C2610" t="s">
        <v>3845</v>
      </c>
      <c r="D2610" t="s">
        <v>3846</v>
      </c>
      <c r="E2610" s="73">
        <v>184000</v>
      </c>
      <c r="F2610" s="73">
        <v>236000</v>
      </c>
      <c r="G2610" s="73">
        <v>286000</v>
      </c>
      <c r="H2610" s="73">
        <v>354000</v>
      </c>
    </row>
    <row r="2611" spans="1:8">
      <c r="A2611" s="71" t="str">
        <f t="shared" si="40"/>
        <v>Dallas County, TX</v>
      </c>
      <c r="B2611" t="s">
        <v>117</v>
      </c>
      <c r="C2611" t="s">
        <v>144</v>
      </c>
      <c r="D2611" t="s">
        <v>3824</v>
      </c>
      <c r="E2611" s="73">
        <v>271000</v>
      </c>
      <c r="F2611" s="73">
        <v>347000</v>
      </c>
      <c r="G2611" s="73">
        <v>420000</v>
      </c>
      <c r="H2611" s="73">
        <v>520000</v>
      </c>
    </row>
    <row r="2612" spans="1:8">
      <c r="A2612" s="71" t="str">
        <f t="shared" si="40"/>
        <v>Dawson County, TX</v>
      </c>
      <c r="B2612" t="s">
        <v>117</v>
      </c>
      <c r="C2612" t="s">
        <v>842</v>
      </c>
      <c r="D2612" t="s">
        <v>3847</v>
      </c>
      <c r="E2612" s="73">
        <v>184000</v>
      </c>
      <c r="F2612" s="73">
        <v>236000</v>
      </c>
      <c r="G2612" s="73">
        <v>286000</v>
      </c>
      <c r="H2612" s="73">
        <v>354000</v>
      </c>
    </row>
    <row r="2613" spans="1:8">
      <c r="A2613" s="71" t="str">
        <f t="shared" si="40"/>
        <v>Deaf Smith County, TX</v>
      </c>
      <c r="B2613" t="s">
        <v>117</v>
      </c>
      <c r="C2613" t="s">
        <v>3848</v>
      </c>
      <c r="D2613" t="s">
        <v>3849</v>
      </c>
      <c r="E2613" s="73">
        <v>184000</v>
      </c>
      <c r="F2613" s="73">
        <v>236000</v>
      </c>
      <c r="G2613" s="73">
        <v>286000</v>
      </c>
      <c r="H2613" s="73">
        <v>354000</v>
      </c>
    </row>
    <row r="2614" spans="1:8">
      <c r="A2614" s="71" t="str">
        <f t="shared" si="40"/>
        <v>Delta County, TX</v>
      </c>
      <c r="B2614" t="s">
        <v>117</v>
      </c>
      <c r="C2614" t="s">
        <v>567</v>
      </c>
      <c r="D2614" t="s">
        <v>3850</v>
      </c>
      <c r="E2614" s="73">
        <v>184000</v>
      </c>
      <c r="F2614" s="73">
        <v>236000</v>
      </c>
      <c r="G2614" s="73">
        <v>286000</v>
      </c>
      <c r="H2614" s="73">
        <v>354000</v>
      </c>
    </row>
    <row r="2615" spans="1:8">
      <c r="A2615" s="71" t="str">
        <f t="shared" si="40"/>
        <v>Denton County, TX</v>
      </c>
      <c r="B2615" t="s">
        <v>117</v>
      </c>
      <c r="C2615" t="s">
        <v>3851</v>
      </c>
      <c r="D2615" t="s">
        <v>3824</v>
      </c>
      <c r="E2615" s="73">
        <v>285000</v>
      </c>
      <c r="F2615" s="73">
        <v>365000</v>
      </c>
      <c r="G2615" s="73">
        <v>442000</v>
      </c>
      <c r="H2615" s="73">
        <v>547000</v>
      </c>
    </row>
    <row r="2616" spans="1:8">
      <c r="A2616" s="71" t="str">
        <f t="shared" si="40"/>
        <v>DeWitt County, TX</v>
      </c>
      <c r="B2616" t="s">
        <v>117</v>
      </c>
      <c r="C2616" t="s">
        <v>3852</v>
      </c>
      <c r="D2616" t="s">
        <v>3853</v>
      </c>
      <c r="E2616" s="73">
        <v>184000</v>
      </c>
      <c r="F2616" s="73">
        <v>236000</v>
      </c>
      <c r="G2616" s="73">
        <v>286000</v>
      </c>
      <c r="H2616" s="73">
        <v>354000</v>
      </c>
    </row>
    <row r="2617" spans="1:8">
      <c r="A2617" s="71" t="str">
        <f t="shared" si="40"/>
        <v>Dickens County, TX</v>
      </c>
      <c r="B2617" t="s">
        <v>117</v>
      </c>
      <c r="C2617" t="s">
        <v>3854</v>
      </c>
      <c r="D2617" t="s">
        <v>3855</v>
      </c>
      <c r="E2617" s="73">
        <v>184000</v>
      </c>
      <c r="F2617" s="73">
        <v>236000</v>
      </c>
      <c r="G2617" s="73">
        <v>286000</v>
      </c>
      <c r="H2617" s="73">
        <v>354000</v>
      </c>
    </row>
    <row r="2618" spans="1:8">
      <c r="A2618" s="71" t="str">
        <f t="shared" si="40"/>
        <v>Dimmit County, TX</v>
      </c>
      <c r="B2618" t="s">
        <v>117</v>
      </c>
      <c r="C2618" t="s">
        <v>3856</v>
      </c>
      <c r="D2618" t="s">
        <v>3857</v>
      </c>
      <c r="E2618" s="73">
        <v>184000</v>
      </c>
      <c r="F2618" s="73">
        <v>236000</v>
      </c>
      <c r="G2618" s="73">
        <v>286000</v>
      </c>
      <c r="H2618" s="73">
        <v>354000</v>
      </c>
    </row>
    <row r="2619" spans="1:8">
      <c r="A2619" s="71" t="str">
        <f t="shared" si="40"/>
        <v>Donley County, TX</v>
      </c>
      <c r="B2619" t="s">
        <v>117</v>
      </c>
      <c r="C2619" t="s">
        <v>3858</v>
      </c>
      <c r="D2619" t="s">
        <v>3859</v>
      </c>
      <c r="E2619" s="73">
        <v>184000</v>
      </c>
      <c r="F2619" s="73">
        <v>236000</v>
      </c>
      <c r="G2619" s="73">
        <v>286000</v>
      </c>
      <c r="H2619" s="73">
        <v>354000</v>
      </c>
    </row>
    <row r="2620" spans="1:8">
      <c r="A2620" s="71" t="str">
        <f t="shared" si="40"/>
        <v>Duval County, TX</v>
      </c>
      <c r="B2620" t="s">
        <v>117</v>
      </c>
      <c r="C2620" t="s">
        <v>706</v>
      </c>
      <c r="D2620" t="s">
        <v>3860</v>
      </c>
      <c r="E2620" s="73">
        <v>184000</v>
      </c>
      <c r="F2620" s="73">
        <v>236000</v>
      </c>
      <c r="G2620" s="73">
        <v>286000</v>
      </c>
      <c r="H2620" s="73">
        <v>354000</v>
      </c>
    </row>
    <row r="2621" spans="1:8">
      <c r="A2621" s="71" t="str">
        <f t="shared" si="40"/>
        <v>Eastland County, TX</v>
      </c>
      <c r="B2621" t="s">
        <v>117</v>
      </c>
      <c r="C2621" t="s">
        <v>3861</v>
      </c>
      <c r="D2621" t="s">
        <v>3862</v>
      </c>
      <c r="E2621" s="73">
        <v>184000</v>
      </c>
      <c r="F2621" s="73">
        <v>236000</v>
      </c>
      <c r="G2621" s="73">
        <v>286000</v>
      </c>
      <c r="H2621" s="73">
        <v>354000</v>
      </c>
    </row>
    <row r="2622" spans="1:8">
      <c r="A2622" s="71" t="str">
        <f t="shared" si="40"/>
        <v>Ector County, TX</v>
      </c>
      <c r="B2622" t="s">
        <v>117</v>
      </c>
      <c r="C2622" t="s">
        <v>3863</v>
      </c>
      <c r="D2622" t="s">
        <v>3864</v>
      </c>
      <c r="E2622" s="73">
        <v>214000</v>
      </c>
      <c r="F2622" s="73">
        <v>274000</v>
      </c>
      <c r="G2622" s="73">
        <v>331000</v>
      </c>
      <c r="H2622" s="73">
        <v>410000</v>
      </c>
    </row>
    <row r="2623" spans="1:8">
      <c r="A2623" s="71" t="str">
        <f t="shared" si="40"/>
        <v>Edwards County, TX</v>
      </c>
      <c r="B2623" t="s">
        <v>117</v>
      </c>
      <c r="C2623" t="s">
        <v>1118</v>
      </c>
      <c r="D2623" t="s">
        <v>3865</v>
      </c>
      <c r="E2623" s="73">
        <v>184000</v>
      </c>
      <c r="F2623" s="73">
        <v>236000</v>
      </c>
      <c r="G2623" s="73">
        <v>286000</v>
      </c>
      <c r="H2623" s="73">
        <v>354000</v>
      </c>
    </row>
    <row r="2624" spans="1:8">
      <c r="A2624" s="71" t="str">
        <f t="shared" si="40"/>
        <v>Ellis County, TX</v>
      </c>
      <c r="B2624" t="s">
        <v>117</v>
      </c>
      <c r="C2624" t="s">
        <v>1509</v>
      </c>
      <c r="D2624" t="s">
        <v>3824</v>
      </c>
      <c r="E2624" s="73">
        <v>271000</v>
      </c>
      <c r="F2624" s="73">
        <v>347000</v>
      </c>
      <c r="G2624" s="73">
        <v>420000</v>
      </c>
      <c r="H2624" s="73">
        <v>520000</v>
      </c>
    </row>
    <row r="2625" spans="1:8">
      <c r="A2625" s="71" t="str">
        <f t="shared" si="40"/>
        <v>El Paso County, TX</v>
      </c>
      <c r="B2625" t="s">
        <v>117</v>
      </c>
      <c r="C2625" t="s">
        <v>576</v>
      </c>
      <c r="D2625" t="s">
        <v>3866</v>
      </c>
      <c r="E2625" s="73">
        <v>184000</v>
      </c>
      <c r="F2625" s="73">
        <v>236000</v>
      </c>
      <c r="G2625" s="73">
        <v>286000</v>
      </c>
      <c r="H2625" s="73">
        <v>354000</v>
      </c>
    </row>
    <row r="2626" spans="1:8">
      <c r="A2626" s="71" t="str">
        <f t="shared" si="40"/>
        <v>Erath County, TX</v>
      </c>
      <c r="B2626" t="s">
        <v>117</v>
      </c>
      <c r="C2626" t="s">
        <v>3867</v>
      </c>
      <c r="D2626" t="s">
        <v>3868</v>
      </c>
      <c r="E2626" s="73">
        <v>207000</v>
      </c>
      <c r="F2626" s="73">
        <v>265000</v>
      </c>
      <c r="G2626" s="73">
        <v>321000</v>
      </c>
      <c r="H2626" s="73">
        <v>398000</v>
      </c>
    </row>
    <row r="2627" spans="1:8">
      <c r="A2627" s="71" t="str">
        <f t="shared" si="40"/>
        <v>Falls County, TX</v>
      </c>
      <c r="B2627" t="s">
        <v>117</v>
      </c>
      <c r="C2627" t="s">
        <v>3869</v>
      </c>
      <c r="D2627" t="s">
        <v>3870</v>
      </c>
      <c r="E2627" s="73">
        <v>184000</v>
      </c>
      <c r="F2627" s="73">
        <v>236000</v>
      </c>
      <c r="G2627" s="73">
        <v>286000</v>
      </c>
      <c r="H2627" s="73">
        <v>354000</v>
      </c>
    </row>
    <row r="2628" spans="1:8">
      <c r="A2628" s="71" t="str">
        <f t="shared" ref="A2628:A2691" si="41">C2628&amp;", "&amp;B2628</f>
        <v>Fannin County, TX</v>
      </c>
      <c r="B2628" t="s">
        <v>117</v>
      </c>
      <c r="C2628" t="s">
        <v>859</v>
      </c>
      <c r="D2628" t="s">
        <v>3871</v>
      </c>
      <c r="E2628" s="73">
        <v>190000</v>
      </c>
      <c r="F2628" s="73">
        <v>243000</v>
      </c>
      <c r="G2628" s="73">
        <v>295000</v>
      </c>
      <c r="H2628" s="73">
        <v>365000</v>
      </c>
    </row>
    <row r="2629" spans="1:8">
      <c r="A2629" s="71" t="str">
        <f t="shared" si="41"/>
        <v>Fayette County, TX</v>
      </c>
      <c r="B2629" t="s">
        <v>117</v>
      </c>
      <c r="C2629" t="s">
        <v>153</v>
      </c>
      <c r="D2629" t="s">
        <v>3872</v>
      </c>
      <c r="E2629" s="73">
        <v>214000</v>
      </c>
      <c r="F2629" s="73">
        <v>274000</v>
      </c>
      <c r="G2629" s="73">
        <v>331000</v>
      </c>
      <c r="H2629" s="73">
        <v>410000</v>
      </c>
    </row>
    <row r="2630" spans="1:8">
      <c r="A2630" s="71" t="str">
        <f t="shared" si="41"/>
        <v>Fisher County, TX</v>
      </c>
      <c r="B2630" t="s">
        <v>117</v>
      </c>
      <c r="C2630" t="s">
        <v>3873</v>
      </c>
      <c r="D2630" t="s">
        <v>3874</v>
      </c>
      <c r="E2630" s="73">
        <v>184000</v>
      </c>
      <c r="F2630" s="73">
        <v>236000</v>
      </c>
      <c r="G2630" s="73">
        <v>286000</v>
      </c>
      <c r="H2630" s="73">
        <v>354000</v>
      </c>
    </row>
    <row r="2631" spans="1:8">
      <c r="A2631" s="71" t="str">
        <f t="shared" si="41"/>
        <v>Floyd County, TX</v>
      </c>
      <c r="B2631" t="s">
        <v>117</v>
      </c>
      <c r="C2631" t="s">
        <v>861</v>
      </c>
      <c r="D2631" t="s">
        <v>3875</v>
      </c>
      <c r="E2631" s="73">
        <v>184000</v>
      </c>
      <c r="F2631" s="73">
        <v>236000</v>
      </c>
      <c r="G2631" s="73">
        <v>286000</v>
      </c>
      <c r="H2631" s="73">
        <v>354000</v>
      </c>
    </row>
    <row r="2632" spans="1:8">
      <c r="A2632" s="71" t="str">
        <f t="shared" si="41"/>
        <v>Foard County, TX</v>
      </c>
      <c r="B2632" t="s">
        <v>117</v>
      </c>
      <c r="C2632" t="s">
        <v>3876</v>
      </c>
      <c r="D2632" t="s">
        <v>3877</v>
      </c>
      <c r="E2632" s="73">
        <v>184000</v>
      </c>
      <c r="F2632" s="73">
        <v>236000</v>
      </c>
      <c r="G2632" s="73">
        <v>286000</v>
      </c>
      <c r="H2632" s="73">
        <v>354000</v>
      </c>
    </row>
    <row r="2633" spans="1:8">
      <c r="A2633" s="71" t="str">
        <f t="shared" si="41"/>
        <v>Fort Bend County, TX</v>
      </c>
      <c r="B2633" t="s">
        <v>117</v>
      </c>
      <c r="C2633" t="s">
        <v>3878</v>
      </c>
      <c r="D2633" t="s">
        <v>3813</v>
      </c>
      <c r="E2633" s="73">
        <v>244000</v>
      </c>
      <c r="F2633" s="73">
        <v>313000</v>
      </c>
      <c r="G2633" s="73">
        <v>378000</v>
      </c>
      <c r="H2633" s="73">
        <v>469000</v>
      </c>
    </row>
    <row r="2634" spans="1:8">
      <c r="A2634" s="71" t="str">
        <f t="shared" si="41"/>
        <v>Franklin County, TX</v>
      </c>
      <c r="B2634" t="s">
        <v>117</v>
      </c>
      <c r="C2634" t="s">
        <v>155</v>
      </c>
      <c r="D2634" t="s">
        <v>3879</v>
      </c>
      <c r="E2634" s="73">
        <v>190000</v>
      </c>
      <c r="F2634" s="73">
        <v>243000</v>
      </c>
      <c r="G2634" s="73">
        <v>294000</v>
      </c>
      <c r="H2634" s="73">
        <v>364000</v>
      </c>
    </row>
    <row r="2635" spans="1:8">
      <c r="A2635" s="71" t="str">
        <f t="shared" si="41"/>
        <v>Freestone County, TX</v>
      </c>
      <c r="B2635" t="s">
        <v>117</v>
      </c>
      <c r="C2635" t="s">
        <v>3880</v>
      </c>
      <c r="D2635" t="s">
        <v>3881</v>
      </c>
      <c r="E2635" s="73">
        <v>184000</v>
      </c>
      <c r="F2635" s="73">
        <v>236000</v>
      </c>
      <c r="G2635" s="73">
        <v>286000</v>
      </c>
      <c r="H2635" s="73">
        <v>354000</v>
      </c>
    </row>
    <row r="2636" spans="1:8">
      <c r="A2636" s="71" t="str">
        <f t="shared" si="41"/>
        <v>Frio County, TX</v>
      </c>
      <c r="B2636" t="s">
        <v>117</v>
      </c>
      <c r="C2636" t="s">
        <v>3882</v>
      </c>
      <c r="D2636" t="s">
        <v>3883</v>
      </c>
      <c r="E2636" s="73">
        <v>184000</v>
      </c>
      <c r="F2636" s="73">
        <v>236000</v>
      </c>
      <c r="G2636" s="73">
        <v>286000</v>
      </c>
      <c r="H2636" s="73">
        <v>354000</v>
      </c>
    </row>
    <row r="2637" spans="1:8">
      <c r="A2637" s="71" t="str">
        <f t="shared" si="41"/>
        <v>Gaines County, TX</v>
      </c>
      <c r="B2637" t="s">
        <v>117</v>
      </c>
      <c r="C2637" t="s">
        <v>3884</v>
      </c>
      <c r="D2637" t="s">
        <v>3885</v>
      </c>
      <c r="E2637" s="73">
        <v>184000</v>
      </c>
      <c r="F2637" s="73">
        <v>236000</v>
      </c>
      <c r="G2637" s="73">
        <v>286000</v>
      </c>
      <c r="H2637" s="73">
        <v>354000</v>
      </c>
    </row>
    <row r="2638" spans="1:8">
      <c r="A2638" s="71" t="str">
        <f t="shared" si="41"/>
        <v>Galveston County, TX</v>
      </c>
      <c r="B2638" t="s">
        <v>117</v>
      </c>
      <c r="C2638" t="s">
        <v>3886</v>
      </c>
      <c r="D2638" t="s">
        <v>3813</v>
      </c>
      <c r="E2638" s="73">
        <v>234000</v>
      </c>
      <c r="F2638" s="73">
        <v>299000</v>
      </c>
      <c r="G2638" s="73">
        <v>362000</v>
      </c>
      <c r="H2638" s="73">
        <v>449000</v>
      </c>
    </row>
    <row r="2639" spans="1:8">
      <c r="A2639" s="71" t="str">
        <f t="shared" si="41"/>
        <v>Garza County, TX</v>
      </c>
      <c r="B2639" t="s">
        <v>117</v>
      </c>
      <c r="C2639" t="s">
        <v>3887</v>
      </c>
      <c r="D2639" t="s">
        <v>3888</v>
      </c>
      <c r="E2639" s="73">
        <v>184000</v>
      </c>
      <c r="F2639" s="73">
        <v>236000</v>
      </c>
      <c r="G2639" s="73">
        <v>286000</v>
      </c>
      <c r="H2639" s="73">
        <v>354000</v>
      </c>
    </row>
    <row r="2640" spans="1:8">
      <c r="A2640" s="71" t="str">
        <f t="shared" si="41"/>
        <v>Gillespie County, TX</v>
      </c>
      <c r="B2640" t="s">
        <v>117</v>
      </c>
      <c r="C2640" t="s">
        <v>3889</v>
      </c>
      <c r="D2640" t="s">
        <v>3890</v>
      </c>
      <c r="E2640" s="73">
        <v>314000</v>
      </c>
      <c r="F2640" s="73">
        <v>401000</v>
      </c>
      <c r="G2640" s="73">
        <v>486000</v>
      </c>
      <c r="H2640" s="73">
        <v>602000</v>
      </c>
    </row>
    <row r="2641" spans="1:8">
      <c r="A2641" s="71" t="str">
        <f t="shared" si="41"/>
        <v>Glasscock County, TX</v>
      </c>
      <c r="B2641" t="s">
        <v>117</v>
      </c>
      <c r="C2641" t="s">
        <v>3891</v>
      </c>
      <c r="D2641" t="s">
        <v>3892</v>
      </c>
      <c r="E2641" s="73">
        <v>268000</v>
      </c>
      <c r="F2641" s="73">
        <v>343000</v>
      </c>
      <c r="G2641" s="73">
        <v>415000</v>
      </c>
      <c r="H2641" s="73">
        <v>514000</v>
      </c>
    </row>
    <row r="2642" spans="1:8">
      <c r="A2642" s="71" t="str">
        <f t="shared" si="41"/>
        <v>Goliad County, TX</v>
      </c>
      <c r="B2642" t="s">
        <v>117</v>
      </c>
      <c r="C2642" t="s">
        <v>3893</v>
      </c>
      <c r="D2642" t="s">
        <v>3894</v>
      </c>
      <c r="E2642" s="73">
        <v>200000</v>
      </c>
      <c r="F2642" s="73">
        <v>255000</v>
      </c>
      <c r="G2642" s="73">
        <v>309000</v>
      </c>
      <c r="H2642" s="73">
        <v>383000</v>
      </c>
    </row>
    <row r="2643" spans="1:8">
      <c r="A2643" s="71" t="str">
        <f t="shared" si="41"/>
        <v>Gonzales County, TX</v>
      </c>
      <c r="B2643" t="s">
        <v>117</v>
      </c>
      <c r="C2643" t="s">
        <v>3895</v>
      </c>
      <c r="D2643" t="s">
        <v>3896</v>
      </c>
      <c r="E2643" s="73">
        <v>184000</v>
      </c>
      <c r="F2643" s="73">
        <v>236000</v>
      </c>
      <c r="G2643" s="73">
        <v>286000</v>
      </c>
      <c r="H2643" s="73">
        <v>354000</v>
      </c>
    </row>
    <row r="2644" spans="1:8">
      <c r="A2644" s="71" t="str">
        <f t="shared" si="41"/>
        <v>Gray County, TX</v>
      </c>
      <c r="B2644" t="s">
        <v>117</v>
      </c>
      <c r="C2644" t="s">
        <v>1523</v>
      </c>
      <c r="D2644" t="s">
        <v>3897</v>
      </c>
      <c r="E2644" s="73">
        <v>184000</v>
      </c>
      <c r="F2644" s="73">
        <v>236000</v>
      </c>
      <c r="G2644" s="73">
        <v>286000</v>
      </c>
      <c r="H2644" s="73">
        <v>354000</v>
      </c>
    </row>
    <row r="2645" spans="1:8">
      <c r="A2645" s="71" t="str">
        <f t="shared" si="41"/>
        <v>Grayson County, TX</v>
      </c>
      <c r="B2645" t="s">
        <v>117</v>
      </c>
      <c r="C2645" t="s">
        <v>1689</v>
      </c>
      <c r="D2645" t="s">
        <v>3898</v>
      </c>
      <c r="E2645" s="73">
        <v>205000</v>
      </c>
      <c r="F2645" s="73">
        <v>263000</v>
      </c>
      <c r="G2645" s="73">
        <v>318000</v>
      </c>
      <c r="H2645" s="73">
        <v>394000</v>
      </c>
    </row>
    <row r="2646" spans="1:8">
      <c r="A2646" s="71" t="str">
        <f t="shared" si="41"/>
        <v>Gregg County, TX</v>
      </c>
      <c r="B2646" t="s">
        <v>117</v>
      </c>
      <c r="C2646" t="s">
        <v>3899</v>
      </c>
      <c r="D2646" t="s">
        <v>3900</v>
      </c>
      <c r="E2646" s="73">
        <v>184000</v>
      </c>
      <c r="F2646" s="73">
        <v>236000</v>
      </c>
      <c r="G2646" s="73">
        <v>286000</v>
      </c>
      <c r="H2646" s="73">
        <v>354000</v>
      </c>
    </row>
    <row r="2647" spans="1:8">
      <c r="A2647" s="71" t="str">
        <f t="shared" si="41"/>
        <v>Grimes County, TX</v>
      </c>
      <c r="B2647" t="s">
        <v>117</v>
      </c>
      <c r="C2647" t="s">
        <v>3901</v>
      </c>
      <c r="D2647" t="s">
        <v>3902</v>
      </c>
      <c r="E2647" s="73">
        <v>184000</v>
      </c>
      <c r="F2647" s="73">
        <v>236000</v>
      </c>
      <c r="G2647" s="73">
        <v>286000</v>
      </c>
      <c r="H2647" s="73">
        <v>354000</v>
      </c>
    </row>
    <row r="2648" spans="1:8">
      <c r="A2648" s="71" t="str">
        <f t="shared" si="41"/>
        <v>Guadalupe County, TX</v>
      </c>
      <c r="B2648" t="s">
        <v>117</v>
      </c>
      <c r="C2648" t="s">
        <v>2809</v>
      </c>
      <c r="D2648" t="s">
        <v>3774</v>
      </c>
      <c r="E2648" s="73">
        <v>229000</v>
      </c>
      <c r="F2648" s="73">
        <v>294000</v>
      </c>
      <c r="G2648" s="73">
        <v>355000</v>
      </c>
      <c r="H2648" s="73">
        <v>440000</v>
      </c>
    </row>
    <row r="2649" spans="1:8">
      <c r="A2649" s="71" t="str">
        <f t="shared" si="41"/>
        <v>Hale County, TX</v>
      </c>
      <c r="B2649" t="s">
        <v>117</v>
      </c>
      <c r="C2649" t="s">
        <v>161</v>
      </c>
      <c r="D2649" t="s">
        <v>3903</v>
      </c>
      <c r="E2649" s="73">
        <v>184000</v>
      </c>
      <c r="F2649" s="73">
        <v>236000</v>
      </c>
      <c r="G2649" s="73">
        <v>286000</v>
      </c>
      <c r="H2649" s="73">
        <v>354000</v>
      </c>
    </row>
    <row r="2650" spans="1:8">
      <c r="A2650" s="71" t="str">
        <f t="shared" si="41"/>
        <v>Hall County, TX</v>
      </c>
      <c r="B2650" t="s">
        <v>117</v>
      </c>
      <c r="C2650" t="s">
        <v>878</v>
      </c>
      <c r="D2650" t="s">
        <v>3904</v>
      </c>
      <c r="E2650" s="73">
        <v>184000</v>
      </c>
      <c r="F2650" s="73">
        <v>236000</v>
      </c>
      <c r="G2650" s="73">
        <v>286000</v>
      </c>
      <c r="H2650" s="73">
        <v>354000</v>
      </c>
    </row>
    <row r="2651" spans="1:8">
      <c r="A2651" s="71" t="str">
        <f t="shared" si="41"/>
        <v>Hamilton County, TX</v>
      </c>
      <c r="B2651" t="s">
        <v>117</v>
      </c>
      <c r="C2651" t="s">
        <v>718</v>
      </c>
      <c r="D2651" t="s">
        <v>3905</v>
      </c>
      <c r="E2651" s="73">
        <v>184000</v>
      </c>
      <c r="F2651" s="73">
        <v>236000</v>
      </c>
      <c r="G2651" s="73">
        <v>286000</v>
      </c>
      <c r="H2651" s="73">
        <v>354000</v>
      </c>
    </row>
    <row r="2652" spans="1:8">
      <c r="A2652" s="71" t="str">
        <f t="shared" si="41"/>
        <v>Hansford County, TX</v>
      </c>
      <c r="B2652" t="s">
        <v>117</v>
      </c>
      <c r="C2652" t="s">
        <v>3906</v>
      </c>
      <c r="D2652" t="s">
        <v>3907</v>
      </c>
      <c r="E2652" s="73">
        <v>184000</v>
      </c>
      <c r="F2652" s="73">
        <v>236000</v>
      </c>
      <c r="G2652" s="73">
        <v>286000</v>
      </c>
      <c r="H2652" s="73">
        <v>354000</v>
      </c>
    </row>
    <row r="2653" spans="1:8">
      <c r="A2653" s="71" t="str">
        <f t="shared" si="41"/>
        <v>Hardeman County, TX</v>
      </c>
      <c r="B2653" t="s">
        <v>117</v>
      </c>
      <c r="C2653" t="s">
        <v>3701</v>
      </c>
      <c r="D2653" t="s">
        <v>3908</v>
      </c>
      <c r="E2653" s="73">
        <v>184000</v>
      </c>
      <c r="F2653" s="73">
        <v>236000</v>
      </c>
      <c r="G2653" s="73">
        <v>286000</v>
      </c>
      <c r="H2653" s="73">
        <v>354000</v>
      </c>
    </row>
    <row r="2654" spans="1:8">
      <c r="A2654" s="71" t="str">
        <f t="shared" si="41"/>
        <v>Hardin County, TX</v>
      </c>
      <c r="B2654" t="s">
        <v>117</v>
      </c>
      <c r="C2654" t="s">
        <v>1132</v>
      </c>
      <c r="D2654" t="s">
        <v>3909</v>
      </c>
      <c r="E2654" s="73">
        <v>192000</v>
      </c>
      <c r="F2654" s="73">
        <v>246000</v>
      </c>
      <c r="G2654" s="73">
        <v>298000</v>
      </c>
      <c r="H2654" s="73">
        <v>369000</v>
      </c>
    </row>
    <row r="2655" spans="1:8">
      <c r="A2655" s="71" t="str">
        <f t="shared" si="41"/>
        <v>Harris County, TX</v>
      </c>
      <c r="B2655" t="s">
        <v>117</v>
      </c>
      <c r="C2655" t="s">
        <v>884</v>
      </c>
      <c r="D2655" t="s">
        <v>3813</v>
      </c>
      <c r="E2655" s="73">
        <v>227000</v>
      </c>
      <c r="F2655" s="73">
        <v>291000</v>
      </c>
      <c r="G2655" s="73">
        <v>352000</v>
      </c>
      <c r="H2655" s="73">
        <v>436000</v>
      </c>
    </row>
    <row r="2656" spans="1:8">
      <c r="A2656" s="71" t="str">
        <f t="shared" si="41"/>
        <v>Harrison County, TX</v>
      </c>
      <c r="B2656" t="s">
        <v>117</v>
      </c>
      <c r="C2656" t="s">
        <v>1256</v>
      </c>
      <c r="D2656" t="s">
        <v>3910</v>
      </c>
      <c r="E2656" s="73">
        <v>184000</v>
      </c>
      <c r="F2656" s="73">
        <v>236000</v>
      </c>
      <c r="G2656" s="73">
        <v>286000</v>
      </c>
      <c r="H2656" s="73">
        <v>354000</v>
      </c>
    </row>
    <row r="2657" spans="1:8">
      <c r="A2657" s="71" t="str">
        <f t="shared" si="41"/>
        <v>Hartley County, TX</v>
      </c>
      <c r="B2657" t="s">
        <v>117</v>
      </c>
      <c r="C2657" t="s">
        <v>3911</v>
      </c>
      <c r="D2657" t="s">
        <v>3912</v>
      </c>
      <c r="E2657" s="73">
        <v>184000</v>
      </c>
      <c r="F2657" s="73">
        <v>236000</v>
      </c>
      <c r="G2657" s="73">
        <v>286000</v>
      </c>
      <c r="H2657" s="73">
        <v>354000</v>
      </c>
    </row>
    <row r="2658" spans="1:8">
      <c r="A2658" s="71" t="str">
        <f t="shared" si="41"/>
        <v>Haskell County, TX</v>
      </c>
      <c r="B2658" t="s">
        <v>117</v>
      </c>
      <c r="C2658" t="s">
        <v>1533</v>
      </c>
      <c r="D2658" t="s">
        <v>3913</v>
      </c>
      <c r="E2658" s="73">
        <v>184000</v>
      </c>
      <c r="F2658" s="73">
        <v>236000</v>
      </c>
      <c r="G2658" s="73">
        <v>286000</v>
      </c>
      <c r="H2658" s="73">
        <v>354000</v>
      </c>
    </row>
    <row r="2659" spans="1:8">
      <c r="A2659" s="71" t="str">
        <f t="shared" si="41"/>
        <v>Hays County, TX</v>
      </c>
      <c r="B2659" t="s">
        <v>117</v>
      </c>
      <c r="C2659" t="s">
        <v>3914</v>
      </c>
      <c r="D2659" t="s">
        <v>3776</v>
      </c>
      <c r="E2659" s="73">
        <v>309000</v>
      </c>
      <c r="F2659" s="73">
        <v>395000</v>
      </c>
      <c r="G2659" s="73">
        <v>479000</v>
      </c>
      <c r="H2659" s="73">
        <v>593000</v>
      </c>
    </row>
    <row r="2660" spans="1:8">
      <c r="A2660" s="71" t="str">
        <f t="shared" si="41"/>
        <v>Hemphill County, TX</v>
      </c>
      <c r="B2660" t="s">
        <v>117</v>
      </c>
      <c r="C2660" t="s">
        <v>3915</v>
      </c>
      <c r="D2660" t="s">
        <v>3916</v>
      </c>
      <c r="E2660" s="73">
        <v>184000</v>
      </c>
      <c r="F2660" s="73">
        <v>236000</v>
      </c>
      <c r="G2660" s="73">
        <v>286000</v>
      </c>
      <c r="H2660" s="73">
        <v>354000</v>
      </c>
    </row>
    <row r="2661" spans="1:8">
      <c r="A2661" s="71" t="str">
        <f t="shared" si="41"/>
        <v>Henderson County, TX</v>
      </c>
      <c r="B2661" t="s">
        <v>117</v>
      </c>
      <c r="C2661" t="s">
        <v>1134</v>
      </c>
      <c r="D2661" t="s">
        <v>3917</v>
      </c>
      <c r="E2661" s="73">
        <v>219000</v>
      </c>
      <c r="F2661" s="73">
        <v>280000</v>
      </c>
      <c r="G2661" s="73">
        <v>339000</v>
      </c>
      <c r="H2661" s="73">
        <v>420000</v>
      </c>
    </row>
    <row r="2662" spans="1:8">
      <c r="A2662" s="71" t="str">
        <f t="shared" si="41"/>
        <v>Hidalgo County, TX</v>
      </c>
      <c r="B2662" t="s">
        <v>117</v>
      </c>
      <c r="C2662" t="s">
        <v>2813</v>
      </c>
      <c r="D2662" t="s">
        <v>3918</v>
      </c>
      <c r="E2662" s="73">
        <v>184000</v>
      </c>
      <c r="F2662" s="73">
        <v>236000</v>
      </c>
      <c r="G2662" s="73">
        <v>286000</v>
      </c>
      <c r="H2662" s="73">
        <v>354000</v>
      </c>
    </row>
    <row r="2663" spans="1:8">
      <c r="A2663" s="71" t="str">
        <f t="shared" si="41"/>
        <v>Hill County, TX</v>
      </c>
      <c r="B2663" t="s">
        <v>117</v>
      </c>
      <c r="C2663" t="s">
        <v>2535</v>
      </c>
      <c r="D2663" t="s">
        <v>3919</v>
      </c>
      <c r="E2663" s="73">
        <v>184000</v>
      </c>
      <c r="F2663" s="73">
        <v>236000</v>
      </c>
      <c r="G2663" s="73">
        <v>286000</v>
      </c>
      <c r="H2663" s="73">
        <v>354000</v>
      </c>
    </row>
    <row r="2664" spans="1:8">
      <c r="A2664" s="71" t="str">
        <f t="shared" si="41"/>
        <v>Hockley County, TX</v>
      </c>
      <c r="B2664" t="s">
        <v>117</v>
      </c>
      <c r="C2664" t="s">
        <v>3920</v>
      </c>
      <c r="D2664" t="s">
        <v>3921</v>
      </c>
      <c r="E2664" s="73">
        <v>184000</v>
      </c>
      <c r="F2664" s="73">
        <v>236000</v>
      </c>
      <c r="G2664" s="73">
        <v>286000</v>
      </c>
      <c r="H2664" s="73">
        <v>354000</v>
      </c>
    </row>
    <row r="2665" spans="1:8">
      <c r="A2665" s="71" t="str">
        <f t="shared" si="41"/>
        <v>Hood County, TX</v>
      </c>
      <c r="B2665" t="s">
        <v>117</v>
      </c>
      <c r="C2665" t="s">
        <v>3922</v>
      </c>
      <c r="D2665" t="s">
        <v>3923</v>
      </c>
      <c r="E2665" s="73">
        <v>230000</v>
      </c>
      <c r="F2665" s="73">
        <v>295000</v>
      </c>
      <c r="G2665" s="73">
        <v>357000</v>
      </c>
      <c r="H2665" s="73">
        <v>443000</v>
      </c>
    </row>
    <row r="2666" spans="1:8">
      <c r="A2666" s="71" t="str">
        <f t="shared" si="41"/>
        <v>Hopkins County, TX</v>
      </c>
      <c r="B2666" t="s">
        <v>117</v>
      </c>
      <c r="C2666" t="s">
        <v>1701</v>
      </c>
      <c r="D2666" t="s">
        <v>3924</v>
      </c>
      <c r="E2666" s="73">
        <v>184000</v>
      </c>
      <c r="F2666" s="73">
        <v>236000</v>
      </c>
      <c r="G2666" s="73">
        <v>286000</v>
      </c>
      <c r="H2666" s="73">
        <v>354000</v>
      </c>
    </row>
    <row r="2667" spans="1:8">
      <c r="A2667" s="71" t="str">
        <f t="shared" si="41"/>
        <v>Houston County, TX</v>
      </c>
      <c r="B2667" t="s">
        <v>117</v>
      </c>
      <c r="C2667" t="s">
        <v>165</v>
      </c>
      <c r="D2667" t="s">
        <v>3925</v>
      </c>
      <c r="E2667" s="73">
        <v>184000</v>
      </c>
      <c r="F2667" s="73">
        <v>236000</v>
      </c>
      <c r="G2667" s="73">
        <v>286000</v>
      </c>
      <c r="H2667" s="73">
        <v>354000</v>
      </c>
    </row>
    <row r="2668" spans="1:8">
      <c r="A2668" s="71" t="str">
        <f t="shared" si="41"/>
        <v>Howard County, TX</v>
      </c>
      <c r="B2668" t="s">
        <v>117</v>
      </c>
      <c r="C2668" t="s">
        <v>363</v>
      </c>
      <c r="D2668" t="s">
        <v>3926</v>
      </c>
      <c r="E2668" s="73">
        <v>184000</v>
      </c>
      <c r="F2668" s="73">
        <v>236000</v>
      </c>
      <c r="G2668" s="73">
        <v>286000</v>
      </c>
      <c r="H2668" s="73">
        <v>354000</v>
      </c>
    </row>
    <row r="2669" spans="1:8">
      <c r="A2669" s="71" t="str">
        <f t="shared" si="41"/>
        <v>Hudspeth County, TX</v>
      </c>
      <c r="B2669" t="s">
        <v>117</v>
      </c>
      <c r="C2669" t="s">
        <v>3927</v>
      </c>
      <c r="D2669" t="s">
        <v>3928</v>
      </c>
      <c r="E2669" s="73">
        <v>184000</v>
      </c>
      <c r="F2669" s="73">
        <v>236000</v>
      </c>
      <c r="G2669" s="73">
        <v>286000</v>
      </c>
      <c r="H2669" s="73">
        <v>354000</v>
      </c>
    </row>
    <row r="2670" spans="1:8">
      <c r="A2670" s="71" t="str">
        <f t="shared" si="41"/>
        <v>Hunt County, TX</v>
      </c>
      <c r="B2670" t="s">
        <v>117</v>
      </c>
      <c r="C2670" t="s">
        <v>3929</v>
      </c>
      <c r="D2670" t="s">
        <v>3824</v>
      </c>
      <c r="E2670" s="73">
        <v>271000</v>
      </c>
      <c r="F2670" s="73">
        <v>347000</v>
      </c>
      <c r="G2670" s="73">
        <v>420000</v>
      </c>
      <c r="H2670" s="73">
        <v>520000</v>
      </c>
    </row>
    <row r="2671" spans="1:8">
      <c r="A2671" s="71" t="str">
        <f t="shared" si="41"/>
        <v>Hutchinson County, TX</v>
      </c>
      <c r="B2671" t="s">
        <v>117</v>
      </c>
      <c r="C2671" t="s">
        <v>3613</v>
      </c>
      <c r="D2671" t="s">
        <v>3930</v>
      </c>
      <c r="E2671" s="73">
        <v>184000</v>
      </c>
      <c r="F2671" s="73">
        <v>236000</v>
      </c>
      <c r="G2671" s="73">
        <v>286000</v>
      </c>
      <c r="H2671" s="73">
        <v>354000</v>
      </c>
    </row>
    <row r="2672" spans="1:8">
      <c r="A2672" s="71" t="str">
        <f t="shared" si="41"/>
        <v>Irion County, TX</v>
      </c>
      <c r="B2672" t="s">
        <v>117</v>
      </c>
      <c r="C2672" t="s">
        <v>3931</v>
      </c>
      <c r="D2672" t="s">
        <v>3932</v>
      </c>
      <c r="E2672" s="73">
        <v>188000</v>
      </c>
      <c r="F2672" s="73">
        <v>240000</v>
      </c>
      <c r="G2672" s="73">
        <v>291000</v>
      </c>
      <c r="H2672" s="73">
        <v>360000</v>
      </c>
    </row>
    <row r="2673" spans="1:8">
      <c r="A2673" s="71" t="str">
        <f t="shared" si="41"/>
        <v>Jack County, TX</v>
      </c>
      <c r="B2673" t="s">
        <v>117</v>
      </c>
      <c r="C2673" t="s">
        <v>3933</v>
      </c>
      <c r="D2673" t="s">
        <v>3934</v>
      </c>
      <c r="E2673" s="73">
        <v>184000</v>
      </c>
      <c r="F2673" s="73">
        <v>236000</v>
      </c>
      <c r="G2673" s="73">
        <v>286000</v>
      </c>
      <c r="H2673" s="73">
        <v>354000</v>
      </c>
    </row>
    <row r="2674" spans="1:8">
      <c r="A2674" s="71" t="str">
        <f t="shared" si="41"/>
        <v>Jackson County, TX</v>
      </c>
      <c r="B2674" t="s">
        <v>117</v>
      </c>
      <c r="C2674" t="s">
        <v>166</v>
      </c>
      <c r="D2674" t="s">
        <v>3935</v>
      </c>
      <c r="E2674" s="73">
        <v>184000</v>
      </c>
      <c r="F2674" s="73">
        <v>236000</v>
      </c>
      <c r="G2674" s="73">
        <v>286000</v>
      </c>
      <c r="H2674" s="73">
        <v>354000</v>
      </c>
    </row>
    <row r="2675" spans="1:8">
      <c r="A2675" s="71" t="str">
        <f t="shared" si="41"/>
        <v>Jasper County, TX</v>
      </c>
      <c r="B2675" t="s">
        <v>117</v>
      </c>
      <c r="C2675" t="s">
        <v>892</v>
      </c>
      <c r="D2675" t="s">
        <v>3936</v>
      </c>
      <c r="E2675" s="73">
        <v>184000</v>
      </c>
      <c r="F2675" s="73">
        <v>236000</v>
      </c>
      <c r="G2675" s="73">
        <v>286000</v>
      </c>
      <c r="H2675" s="73">
        <v>354000</v>
      </c>
    </row>
    <row r="2676" spans="1:8">
      <c r="A2676" s="71" t="str">
        <f t="shared" si="41"/>
        <v>Jeff Davis County, TX</v>
      </c>
      <c r="B2676" t="s">
        <v>117</v>
      </c>
      <c r="C2676" t="s">
        <v>893</v>
      </c>
      <c r="D2676" t="s">
        <v>3937</v>
      </c>
      <c r="E2676" s="73">
        <v>206000</v>
      </c>
      <c r="F2676" s="73">
        <v>263000</v>
      </c>
      <c r="G2676" s="73">
        <v>319000</v>
      </c>
      <c r="H2676" s="73">
        <v>395000</v>
      </c>
    </row>
    <row r="2677" spans="1:8">
      <c r="A2677" s="71" t="str">
        <f t="shared" si="41"/>
        <v>Jefferson County, TX</v>
      </c>
      <c r="B2677" t="s">
        <v>117</v>
      </c>
      <c r="C2677" t="s">
        <v>168</v>
      </c>
      <c r="D2677" t="s">
        <v>3909</v>
      </c>
      <c r="E2677" s="73">
        <v>184000</v>
      </c>
      <c r="F2677" s="73">
        <v>236000</v>
      </c>
      <c r="G2677" s="73">
        <v>286000</v>
      </c>
      <c r="H2677" s="73">
        <v>354000</v>
      </c>
    </row>
    <row r="2678" spans="1:8">
      <c r="A2678" s="71" t="str">
        <f t="shared" si="41"/>
        <v>Jim Hogg County, TX</v>
      </c>
      <c r="B2678" t="s">
        <v>117</v>
      </c>
      <c r="C2678" t="s">
        <v>3938</v>
      </c>
      <c r="D2678" t="s">
        <v>3939</v>
      </c>
      <c r="E2678" s="73">
        <v>184000</v>
      </c>
      <c r="F2678" s="73">
        <v>236000</v>
      </c>
      <c r="G2678" s="73">
        <v>286000</v>
      </c>
      <c r="H2678" s="73">
        <v>354000</v>
      </c>
    </row>
    <row r="2679" spans="1:8">
      <c r="A2679" s="71" t="str">
        <f t="shared" si="41"/>
        <v>Jim Wells County, TX</v>
      </c>
      <c r="B2679" t="s">
        <v>117</v>
      </c>
      <c r="C2679" t="s">
        <v>3940</v>
      </c>
      <c r="D2679" t="s">
        <v>3941</v>
      </c>
      <c r="E2679" s="73">
        <v>184000</v>
      </c>
      <c r="F2679" s="73">
        <v>236000</v>
      </c>
      <c r="G2679" s="73">
        <v>286000</v>
      </c>
      <c r="H2679" s="73">
        <v>354000</v>
      </c>
    </row>
    <row r="2680" spans="1:8">
      <c r="A2680" s="71" t="str">
        <f t="shared" si="41"/>
        <v>Johnson County, TX</v>
      </c>
      <c r="B2680" t="s">
        <v>117</v>
      </c>
      <c r="C2680" t="s">
        <v>370</v>
      </c>
      <c r="D2680" t="s">
        <v>3942</v>
      </c>
      <c r="E2680" s="73">
        <v>239000</v>
      </c>
      <c r="F2680" s="73">
        <v>306000</v>
      </c>
      <c r="G2680" s="73">
        <v>371000</v>
      </c>
      <c r="H2680" s="73">
        <v>460000</v>
      </c>
    </row>
    <row r="2681" spans="1:8">
      <c r="A2681" s="71" t="str">
        <f t="shared" si="41"/>
        <v>Jones County, TX</v>
      </c>
      <c r="B2681" t="s">
        <v>117</v>
      </c>
      <c r="C2681" t="s">
        <v>899</v>
      </c>
      <c r="D2681" t="s">
        <v>3805</v>
      </c>
      <c r="E2681" s="73">
        <v>184000</v>
      </c>
      <c r="F2681" s="73">
        <v>236000</v>
      </c>
      <c r="G2681" s="73">
        <v>286000</v>
      </c>
      <c r="H2681" s="73">
        <v>354000</v>
      </c>
    </row>
    <row r="2682" spans="1:8">
      <c r="A2682" s="71" t="str">
        <f t="shared" si="41"/>
        <v>Karnes County, TX</v>
      </c>
      <c r="B2682" t="s">
        <v>117</v>
      </c>
      <c r="C2682" t="s">
        <v>3943</v>
      </c>
      <c r="D2682" t="s">
        <v>3944</v>
      </c>
      <c r="E2682" s="73">
        <v>184000</v>
      </c>
      <c r="F2682" s="73">
        <v>236000</v>
      </c>
      <c r="G2682" s="73">
        <v>286000</v>
      </c>
      <c r="H2682" s="73">
        <v>354000</v>
      </c>
    </row>
    <row r="2683" spans="1:8">
      <c r="A2683" s="71" t="str">
        <f t="shared" si="41"/>
        <v>Kaufman County, TX</v>
      </c>
      <c r="B2683" t="s">
        <v>117</v>
      </c>
      <c r="C2683" t="s">
        <v>3945</v>
      </c>
      <c r="D2683" t="s">
        <v>3824</v>
      </c>
      <c r="E2683" s="73">
        <v>271000</v>
      </c>
      <c r="F2683" s="73">
        <v>347000</v>
      </c>
      <c r="G2683" s="73">
        <v>420000</v>
      </c>
      <c r="H2683" s="73">
        <v>520000</v>
      </c>
    </row>
    <row r="2684" spans="1:8">
      <c r="A2684" s="71" t="str">
        <f t="shared" si="41"/>
        <v>Kendall County, TX</v>
      </c>
      <c r="B2684" t="s">
        <v>117</v>
      </c>
      <c r="C2684" t="s">
        <v>1149</v>
      </c>
      <c r="D2684" t="s">
        <v>3946</v>
      </c>
      <c r="E2684" s="73">
        <v>317000</v>
      </c>
      <c r="F2684" s="73">
        <v>405000</v>
      </c>
      <c r="G2684" s="73">
        <v>491000</v>
      </c>
      <c r="H2684" s="73">
        <v>608000</v>
      </c>
    </row>
    <row r="2685" spans="1:8">
      <c r="A2685" s="71" t="str">
        <f t="shared" si="41"/>
        <v>Kenedy County, TX</v>
      </c>
      <c r="B2685" t="s">
        <v>117</v>
      </c>
      <c r="C2685" t="s">
        <v>3947</v>
      </c>
      <c r="D2685" t="s">
        <v>3948</v>
      </c>
      <c r="E2685" s="73">
        <v>184000</v>
      </c>
      <c r="F2685" s="73">
        <v>236000</v>
      </c>
      <c r="G2685" s="73">
        <v>286000</v>
      </c>
      <c r="H2685" s="73">
        <v>354000</v>
      </c>
    </row>
    <row r="2686" spans="1:8">
      <c r="A2686" s="71" t="str">
        <f t="shared" si="41"/>
        <v>Kent County, TX</v>
      </c>
      <c r="B2686" t="s">
        <v>117</v>
      </c>
      <c r="C2686" t="s">
        <v>672</v>
      </c>
      <c r="D2686" t="s">
        <v>3949</v>
      </c>
      <c r="E2686" s="73">
        <v>184000</v>
      </c>
      <c r="F2686" s="73">
        <v>236000</v>
      </c>
      <c r="G2686" s="73">
        <v>286000</v>
      </c>
      <c r="H2686" s="73">
        <v>354000</v>
      </c>
    </row>
    <row r="2687" spans="1:8">
      <c r="A2687" s="71" t="str">
        <f t="shared" si="41"/>
        <v>Kerr County, TX</v>
      </c>
      <c r="B2687" t="s">
        <v>117</v>
      </c>
      <c r="C2687" t="s">
        <v>3950</v>
      </c>
      <c r="D2687" t="s">
        <v>3951</v>
      </c>
      <c r="E2687" s="73">
        <v>238000</v>
      </c>
      <c r="F2687" s="73">
        <v>305000</v>
      </c>
      <c r="G2687" s="73">
        <v>369000</v>
      </c>
      <c r="H2687" s="73">
        <v>457000</v>
      </c>
    </row>
    <row r="2688" spans="1:8">
      <c r="A2688" s="71" t="str">
        <f t="shared" si="41"/>
        <v>Kimble County, TX</v>
      </c>
      <c r="B2688" t="s">
        <v>117</v>
      </c>
      <c r="C2688" t="s">
        <v>3952</v>
      </c>
      <c r="D2688" t="s">
        <v>3953</v>
      </c>
      <c r="E2688" s="73">
        <v>184000</v>
      </c>
      <c r="F2688" s="73">
        <v>236000</v>
      </c>
      <c r="G2688" s="73">
        <v>286000</v>
      </c>
      <c r="H2688" s="73">
        <v>354000</v>
      </c>
    </row>
    <row r="2689" spans="1:8">
      <c r="A2689" s="71" t="str">
        <f t="shared" si="41"/>
        <v>King County, TX</v>
      </c>
      <c r="B2689" t="s">
        <v>117</v>
      </c>
      <c r="C2689" t="s">
        <v>3954</v>
      </c>
      <c r="D2689" t="s">
        <v>3955</v>
      </c>
      <c r="E2689" s="73">
        <v>184000</v>
      </c>
      <c r="F2689" s="73">
        <v>236000</v>
      </c>
      <c r="G2689" s="73">
        <v>286000</v>
      </c>
      <c r="H2689" s="73">
        <v>354000</v>
      </c>
    </row>
    <row r="2690" spans="1:8">
      <c r="A2690" s="71" t="str">
        <f t="shared" si="41"/>
        <v>Kinney County, TX</v>
      </c>
      <c r="B2690" t="s">
        <v>117</v>
      </c>
      <c r="C2690" t="s">
        <v>3956</v>
      </c>
      <c r="D2690" t="s">
        <v>3957</v>
      </c>
      <c r="E2690" s="73">
        <v>184000</v>
      </c>
      <c r="F2690" s="73">
        <v>236000</v>
      </c>
      <c r="G2690" s="73">
        <v>286000</v>
      </c>
      <c r="H2690" s="73">
        <v>354000</v>
      </c>
    </row>
    <row r="2691" spans="1:8">
      <c r="A2691" s="71" t="str">
        <f t="shared" si="41"/>
        <v>Kleberg County, TX</v>
      </c>
      <c r="B2691" t="s">
        <v>117</v>
      </c>
      <c r="C2691" t="s">
        <v>3958</v>
      </c>
      <c r="D2691" t="s">
        <v>3959</v>
      </c>
      <c r="E2691" s="73">
        <v>184000</v>
      </c>
      <c r="F2691" s="73">
        <v>236000</v>
      </c>
      <c r="G2691" s="73">
        <v>286000</v>
      </c>
      <c r="H2691" s="73">
        <v>354000</v>
      </c>
    </row>
    <row r="2692" spans="1:8">
      <c r="A2692" s="71" t="str">
        <f t="shared" ref="A2692:A2755" si="42">C2692&amp;", "&amp;B2692</f>
        <v>Knox County, TX</v>
      </c>
      <c r="B2692" t="s">
        <v>117</v>
      </c>
      <c r="C2692" t="s">
        <v>1151</v>
      </c>
      <c r="D2692" t="s">
        <v>3960</v>
      </c>
      <c r="E2692" s="73">
        <v>184000</v>
      </c>
      <c r="F2692" s="73">
        <v>236000</v>
      </c>
      <c r="G2692" s="73">
        <v>286000</v>
      </c>
      <c r="H2692" s="73">
        <v>354000</v>
      </c>
    </row>
    <row r="2693" spans="1:8">
      <c r="A2693" s="71" t="str">
        <f t="shared" si="42"/>
        <v>Lamar County, TX</v>
      </c>
      <c r="B2693" t="s">
        <v>117</v>
      </c>
      <c r="C2693" t="s">
        <v>169</v>
      </c>
      <c r="D2693" t="s">
        <v>3961</v>
      </c>
      <c r="E2693" s="73">
        <v>184000</v>
      </c>
      <c r="F2693" s="73">
        <v>236000</v>
      </c>
      <c r="G2693" s="73">
        <v>286000</v>
      </c>
      <c r="H2693" s="73">
        <v>354000</v>
      </c>
    </row>
    <row r="2694" spans="1:8">
      <c r="A2694" s="71" t="str">
        <f t="shared" si="42"/>
        <v>Lamb County, TX</v>
      </c>
      <c r="B2694" t="s">
        <v>117</v>
      </c>
      <c r="C2694" t="s">
        <v>3962</v>
      </c>
      <c r="D2694" t="s">
        <v>3963</v>
      </c>
      <c r="E2694" s="73">
        <v>184000</v>
      </c>
      <c r="F2694" s="73">
        <v>236000</v>
      </c>
      <c r="G2694" s="73">
        <v>286000</v>
      </c>
      <c r="H2694" s="73">
        <v>354000</v>
      </c>
    </row>
    <row r="2695" spans="1:8">
      <c r="A2695" s="71" t="str">
        <f t="shared" si="42"/>
        <v>Lampasas County, TX</v>
      </c>
      <c r="B2695" t="s">
        <v>117</v>
      </c>
      <c r="C2695" t="s">
        <v>3964</v>
      </c>
      <c r="D2695" t="s">
        <v>3965</v>
      </c>
      <c r="E2695" s="73">
        <v>184000</v>
      </c>
      <c r="F2695" s="73">
        <v>236000</v>
      </c>
      <c r="G2695" s="73">
        <v>286000</v>
      </c>
      <c r="H2695" s="73">
        <v>354000</v>
      </c>
    </row>
    <row r="2696" spans="1:8">
      <c r="A2696" s="71" t="str">
        <f t="shared" si="42"/>
        <v>La Salle County, TX</v>
      </c>
      <c r="B2696" t="s">
        <v>117</v>
      </c>
      <c r="C2696" t="s">
        <v>1153</v>
      </c>
      <c r="D2696" t="s">
        <v>3966</v>
      </c>
      <c r="E2696" s="73">
        <v>184000</v>
      </c>
      <c r="F2696" s="73">
        <v>236000</v>
      </c>
      <c r="G2696" s="73">
        <v>286000</v>
      </c>
      <c r="H2696" s="73">
        <v>354000</v>
      </c>
    </row>
    <row r="2697" spans="1:8">
      <c r="A2697" s="71" t="str">
        <f t="shared" si="42"/>
        <v>Lavaca County, TX</v>
      </c>
      <c r="B2697" t="s">
        <v>117</v>
      </c>
      <c r="C2697" t="s">
        <v>3967</v>
      </c>
      <c r="D2697" t="s">
        <v>3968</v>
      </c>
      <c r="E2697" s="73">
        <v>184000</v>
      </c>
      <c r="F2697" s="73">
        <v>236000</v>
      </c>
      <c r="G2697" s="73">
        <v>286000</v>
      </c>
      <c r="H2697" s="73">
        <v>354000</v>
      </c>
    </row>
    <row r="2698" spans="1:8">
      <c r="A2698" s="71" t="str">
        <f t="shared" si="42"/>
        <v>Lee County, TX</v>
      </c>
      <c r="B2698" t="s">
        <v>117</v>
      </c>
      <c r="C2698" t="s">
        <v>174</v>
      </c>
      <c r="D2698" t="s">
        <v>3969</v>
      </c>
      <c r="E2698" s="73">
        <v>194000</v>
      </c>
      <c r="F2698" s="73">
        <v>248000</v>
      </c>
      <c r="G2698" s="73">
        <v>300000</v>
      </c>
      <c r="H2698" s="73">
        <v>372000</v>
      </c>
    </row>
    <row r="2699" spans="1:8">
      <c r="A2699" s="71" t="str">
        <f t="shared" si="42"/>
        <v>Leon County, TX</v>
      </c>
      <c r="B2699" t="s">
        <v>117</v>
      </c>
      <c r="C2699" t="s">
        <v>737</v>
      </c>
      <c r="D2699" t="s">
        <v>3970</v>
      </c>
      <c r="E2699" s="73">
        <v>184000</v>
      </c>
      <c r="F2699" s="73">
        <v>236000</v>
      </c>
      <c r="G2699" s="73">
        <v>286000</v>
      </c>
      <c r="H2699" s="73">
        <v>354000</v>
      </c>
    </row>
    <row r="2700" spans="1:8">
      <c r="A2700" s="71" t="str">
        <f t="shared" si="42"/>
        <v>Liberty County, TX</v>
      </c>
      <c r="B2700" t="s">
        <v>117</v>
      </c>
      <c r="C2700" t="s">
        <v>740</v>
      </c>
      <c r="D2700" t="s">
        <v>3813</v>
      </c>
      <c r="E2700" s="73">
        <v>227000</v>
      </c>
      <c r="F2700" s="73">
        <v>291000</v>
      </c>
      <c r="G2700" s="73">
        <v>352000</v>
      </c>
      <c r="H2700" s="73">
        <v>436000</v>
      </c>
    </row>
    <row r="2701" spans="1:8">
      <c r="A2701" s="71" t="str">
        <f t="shared" si="42"/>
        <v>Limestone County, TX</v>
      </c>
      <c r="B2701" t="s">
        <v>117</v>
      </c>
      <c r="C2701" t="s">
        <v>176</v>
      </c>
      <c r="D2701" t="s">
        <v>3971</v>
      </c>
      <c r="E2701" s="73">
        <v>184000</v>
      </c>
      <c r="F2701" s="73">
        <v>236000</v>
      </c>
      <c r="G2701" s="73">
        <v>286000</v>
      </c>
      <c r="H2701" s="73">
        <v>354000</v>
      </c>
    </row>
    <row r="2702" spans="1:8">
      <c r="A2702" s="71" t="str">
        <f t="shared" si="42"/>
        <v>Lipscomb County, TX</v>
      </c>
      <c r="B2702" t="s">
        <v>117</v>
      </c>
      <c r="C2702" t="s">
        <v>3972</v>
      </c>
      <c r="D2702" t="s">
        <v>3973</v>
      </c>
      <c r="E2702" s="73">
        <v>184000</v>
      </c>
      <c r="F2702" s="73">
        <v>236000</v>
      </c>
      <c r="G2702" s="73">
        <v>286000</v>
      </c>
      <c r="H2702" s="73">
        <v>354000</v>
      </c>
    </row>
    <row r="2703" spans="1:8">
      <c r="A2703" s="71" t="str">
        <f t="shared" si="42"/>
        <v>Live Oak County, TX</v>
      </c>
      <c r="B2703" t="s">
        <v>117</v>
      </c>
      <c r="C2703" t="s">
        <v>3974</v>
      </c>
      <c r="D2703" t="s">
        <v>3975</v>
      </c>
      <c r="E2703" s="73">
        <v>184000</v>
      </c>
      <c r="F2703" s="73">
        <v>236000</v>
      </c>
      <c r="G2703" s="73">
        <v>286000</v>
      </c>
      <c r="H2703" s="73">
        <v>354000</v>
      </c>
    </row>
    <row r="2704" spans="1:8">
      <c r="A2704" s="71" t="str">
        <f t="shared" si="42"/>
        <v>Llano County, TX</v>
      </c>
      <c r="B2704" t="s">
        <v>117</v>
      </c>
      <c r="C2704" t="s">
        <v>3976</v>
      </c>
      <c r="D2704" t="s">
        <v>3977</v>
      </c>
      <c r="E2704" s="73">
        <v>217000</v>
      </c>
      <c r="F2704" s="73">
        <v>277000</v>
      </c>
      <c r="G2704" s="73">
        <v>336000</v>
      </c>
      <c r="H2704" s="73">
        <v>416000</v>
      </c>
    </row>
    <row r="2705" spans="1:8">
      <c r="A2705" s="71" t="str">
        <f t="shared" si="42"/>
        <v>Loving County, TX</v>
      </c>
      <c r="B2705" t="s">
        <v>117</v>
      </c>
      <c r="C2705" t="s">
        <v>3978</v>
      </c>
      <c r="D2705" t="s">
        <v>3979</v>
      </c>
      <c r="E2705" s="73">
        <v>184000</v>
      </c>
      <c r="F2705" s="73">
        <v>236000</v>
      </c>
      <c r="G2705" s="73">
        <v>286000</v>
      </c>
      <c r="H2705" s="73">
        <v>354000</v>
      </c>
    </row>
    <row r="2706" spans="1:8">
      <c r="A2706" s="71" t="str">
        <f t="shared" si="42"/>
        <v>Lubbock County, TX</v>
      </c>
      <c r="B2706" t="s">
        <v>117</v>
      </c>
      <c r="C2706" t="s">
        <v>3980</v>
      </c>
      <c r="D2706" t="s">
        <v>3842</v>
      </c>
      <c r="E2706" s="73">
        <v>189000</v>
      </c>
      <c r="F2706" s="73">
        <v>242000</v>
      </c>
      <c r="G2706" s="73">
        <v>293000</v>
      </c>
      <c r="H2706" s="73">
        <v>363000</v>
      </c>
    </row>
    <row r="2707" spans="1:8">
      <c r="A2707" s="71" t="str">
        <f t="shared" si="42"/>
        <v>Lynn County, TX</v>
      </c>
      <c r="B2707" t="s">
        <v>117</v>
      </c>
      <c r="C2707" t="s">
        <v>3981</v>
      </c>
      <c r="D2707" t="s">
        <v>3982</v>
      </c>
      <c r="E2707" s="73">
        <v>184000</v>
      </c>
      <c r="F2707" s="73">
        <v>236000</v>
      </c>
      <c r="G2707" s="73">
        <v>286000</v>
      </c>
      <c r="H2707" s="73">
        <v>354000</v>
      </c>
    </row>
    <row r="2708" spans="1:8">
      <c r="A2708" s="71" t="str">
        <f t="shared" si="42"/>
        <v>McCulloch County, TX</v>
      </c>
      <c r="B2708" t="s">
        <v>117</v>
      </c>
      <c r="C2708" t="s">
        <v>3983</v>
      </c>
      <c r="D2708" t="s">
        <v>3984</v>
      </c>
      <c r="E2708" s="73">
        <v>184000</v>
      </c>
      <c r="F2708" s="73">
        <v>236000</v>
      </c>
      <c r="G2708" s="73">
        <v>286000</v>
      </c>
      <c r="H2708" s="73">
        <v>354000</v>
      </c>
    </row>
    <row r="2709" spans="1:8">
      <c r="A2709" s="71" t="str">
        <f t="shared" si="42"/>
        <v>McLennan County, TX</v>
      </c>
      <c r="B2709" t="s">
        <v>117</v>
      </c>
      <c r="C2709" t="s">
        <v>3985</v>
      </c>
      <c r="D2709" t="s">
        <v>3986</v>
      </c>
      <c r="E2709" s="73">
        <v>214000</v>
      </c>
      <c r="F2709" s="73">
        <v>274000</v>
      </c>
      <c r="G2709" s="73">
        <v>331000</v>
      </c>
      <c r="H2709" s="73">
        <v>410000</v>
      </c>
    </row>
    <row r="2710" spans="1:8">
      <c r="A2710" s="71" t="str">
        <f t="shared" si="42"/>
        <v>McMullen County, TX</v>
      </c>
      <c r="B2710" t="s">
        <v>117</v>
      </c>
      <c r="C2710" t="s">
        <v>3987</v>
      </c>
      <c r="D2710" t="s">
        <v>3988</v>
      </c>
      <c r="E2710" s="73">
        <v>184000</v>
      </c>
      <c r="F2710" s="73">
        <v>236000</v>
      </c>
      <c r="G2710" s="73">
        <v>286000</v>
      </c>
      <c r="H2710" s="73">
        <v>354000</v>
      </c>
    </row>
    <row r="2711" spans="1:8">
      <c r="A2711" s="71" t="str">
        <f t="shared" si="42"/>
        <v>Madison County, TX</v>
      </c>
      <c r="B2711" t="s">
        <v>117</v>
      </c>
      <c r="C2711" t="s">
        <v>181</v>
      </c>
      <c r="D2711" t="s">
        <v>3989</v>
      </c>
      <c r="E2711" s="73">
        <v>185000</v>
      </c>
      <c r="F2711" s="73">
        <v>237000</v>
      </c>
      <c r="G2711" s="73">
        <v>287000</v>
      </c>
      <c r="H2711" s="73">
        <v>356000</v>
      </c>
    </row>
    <row r="2712" spans="1:8">
      <c r="A2712" s="71" t="str">
        <f t="shared" si="42"/>
        <v>Marion County, TX</v>
      </c>
      <c r="B2712" t="s">
        <v>117</v>
      </c>
      <c r="C2712" t="s">
        <v>184</v>
      </c>
      <c r="D2712" t="s">
        <v>3990</v>
      </c>
      <c r="E2712" s="73">
        <v>184000</v>
      </c>
      <c r="F2712" s="73">
        <v>236000</v>
      </c>
      <c r="G2712" s="73">
        <v>286000</v>
      </c>
      <c r="H2712" s="73">
        <v>354000</v>
      </c>
    </row>
    <row r="2713" spans="1:8">
      <c r="A2713" s="71" t="str">
        <f t="shared" si="42"/>
        <v>Martin County, TX</v>
      </c>
      <c r="B2713" t="s">
        <v>117</v>
      </c>
      <c r="C2713" t="s">
        <v>746</v>
      </c>
      <c r="D2713" t="s">
        <v>3991</v>
      </c>
      <c r="E2713" s="73">
        <v>214000</v>
      </c>
      <c r="F2713" s="73">
        <v>274000</v>
      </c>
      <c r="G2713" s="73">
        <v>331000</v>
      </c>
      <c r="H2713" s="73">
        <v>410000</v>
      </c>
    </row>
    <row r="2714" spans="1:8">
      <c r="A2714" s="71" t="str">
        <f t="shared" si="42"/>
        <v>Mason County, TX</v>
      </c>
      <c r="B2714" t="s">
        <v>117</v>
      </c>
      <c r="C2714" t="s">
        <v>1170</v>
      </c>
      <c r="D2714" t="s">
        <v>3992</v>
      </c>
      <c r="E2714" s="73">
        <v>195000</v>
      </c>
      <c r="F2714" s="73">
        <v>249000</v>
      </c>
      <c r="G2714" s="73">
        <v>302000</v>
      </c>
      <c r="H2714" s="73">
        <v>374000</v>
      </c>
    </row>
    <row r="2715" spans="1:8">
      <c r="A2715" s="71" t="str">
        <f t="shared" si="42"/>
        <v>Matagorda County, TX</v>
      </c>
      <c r="B2715" t="s">
        <v>117</v>
      </c>
      <c r="C2715" t="s">
        <v>3993</v>
      </c>
      <c r="D2715" t="s">
        <v>3994</v>
      </c>
      <c r="E2715" s="73">
        <v>184000</v>
      </c>
      <c r="F2715" s="73">
        <v>236000</v>
      </c>
      <c r="G2715" s="73">
        <v>286000</v>
      </c>
      <c r="H2715" s="73">
        <v>354000</v>
      </c>
    </row>
    <row r="2716" spans="1:8">
      <c r="A2716" s="71" t="str">
        <f t="shared" si="42"/>
        <v>Maverick County, TX</v>
      </c>
      <c r="B2716" t="s">
        <v>117</v>
      </c>
      <c r="C2716" t="s">
        <v>3995</v>
      </c>
      <c r="D2716" t="s">
        <v>3996</v>
      </c>
      <c r="E2716" s="73">
        <v>184000</v>
      </c>
      <c r="F2716" s="73">
        <v>236000</v>
      </c>
      <c r="G2716" s="73">
        <v>286000</v>
      </c>
      <c r="H2716" s="73">
        <v>354000</v>
      </c>
    </row>
    <row r="2717" spans="1:8">
      <c r="A2717" s="71" t="str">
        <f t="shared" si="42"/>
        <v>Medina County, TX</v>
      </c>
      <c r="B2717" t="s">
        <v>117</v>
      </c>
      <c r="C2717" t="s">
        <v>3205</v>
      </c>
      <c r="D2717" t="s">
        <v>3997</v>
      </c>
      <c r="E2717" s="73">
        <v>219000</v>
      </c>
      <c r="F2717" s="73">
        <v>280000</v>
      </c>
      <c r="G2717" s="73">
        <v>339000</v>
      </c>
      <c r="H2717" s="73">
        <v>420000</v>
      </c>
    </row>
    <row r="2718" spans="1:8">
      <c r="A2718" s="71" t="str">
        <f t="shared" si="42"/>
        <v>Menard County, TX</v>
      </c>
      <c r="B2718" t="s">
        <v>117</v>
      </c>
      <c r="C2718" t="s">
        <v>1174</v>
      </c>
      <c r="D2718" t="s">
        <v>3998</v>
      </c>
      <c r="E2718" s="73">
        <v>184000</v>
      </c>
      <c r="F2718" s="73">
        <v>236000</v>
      </c>
      <c r="G2718" s="73">
        <v>286000</v>
      </c>
      <c r="H2718" s="73">
        <v>354000</v>
      </c>
    </row>
    <row r="2719" spans="1:8">
      <c r="A2719" s="71" t="str">
        <f t="shared" si="42"/>
        <v>Midland County, TX</v>
      </c>
      <c r="B2719" t="s">
        <v>117</v>
      </c>
      <c r="C2719" t="s">
        <v>2075</v>
      </c>
      <c r="D2719" t="s">
        <v>3999</v>
      </c>
      <c r="E2719" s="73">
        <v>252000</v>
      </c>
      <c r="F2719" s="73">
        <v>322000</v>
      </c>
      <c r="G2719" s="73">
        <v>390000</v>
      </c>
      <c r="H2719" s="73">
        <v>483000</v>
      </c>
    </row>
    <row r="2720" spans="1:8">
      <c r="A2720" s="71" t="str">
        <f t="shared" si="42"/>
        <v>Milam County, TX</v>
      </c>
      <c r="B2720" t="s">
        <v>117</v>
      </c>
      <c r="C2720" t="s">
        <v>4000</v>
      </c>
      <c r="D2720" t="s">
        <v>4001</v>
      </c>
      <c r="E2720" s="73">
        <v>184000</v>
      </c>
      <c r="F2720" s="73">
        <v>236000</v>
      </c>
      <c r="G2720" s="73">
        <v>286000</v>
      </c>
      <c r="H2720" s="73">
        <v>354000</v>
      </c>
    </row>
    <row r="2721" spans="1:8">
      <c r="A2721" s="71" t="str">
        <f t="shared" si="42"/>
        <v>Mills County, TX</v>
      </c>
      <c r="B2721" t="s">
        <v>117</v>
      </c>
      <c r="C2721" t="s">
        <v>1421</v>
      </c>
      <c r="D2721" t="s">
        <v>4002</v>
      </c>
      <c r="E2721" s="73">
        <v>184000</v>
      </c>
      <c r="F2721" s="73">
        <v>236000</v>
      </c>
      <c r="G2721" s="73">
        <v>286000</v>
      </c>
      <c r="H2721" s="73">
        <v>354000</v>
      </c>
    </row>
    <row r="2722" spans="1:8">
      <c r="A2722" s="71" t="str">
        <f t="shared" si="42"/>
        <v>Mitchell County, TX</v>
      </c>
      <c r="B2722" t="s">
        <v>117</v>
      </c>
      <c r="C2722" t="s">
        <v>916</v>
      </c>
      <c r="D2722" t="s">
        <v>4003</v>
      </c>
      <c r="E2722" s="73">
        <v>184000</v>
      </c>
      <c r="F2722" s="73">
        <v>236000</v>
      </c>
      <c r="G2722" s="73">
        <v>286000</v>
      </c>
      <c r="H2722" s="73">
        <v>354000</v>
      </c>
    </row>
    <row r="2723" spans="1:8">
      <c r="A2723" s="71" t="str">
        <f t="shared" si="42"/>
        <v>Montague County, TX</v>
      </c>
      <c r="B2723" t="s">
        <v>117</v>
      </c>
      <c r="C2723" t="s">
        <v>4004</v>
      </c>
      <c r="D2723" t="s">
        <v>4005</v>
      </c>
      <c r="E2723" s="73">
        <v>184000</v>
      </c>
      <c r="F2723" s="73">
        <v>236000</v>
      </c>
      <c r="G2723" s="73">
        <v>286000</v>
      </c>
      <c r="H2723" s="73">
        <v>354000</v>
      </c>
    </row>
    <row r="2724" spans="1:8">
      <c r="A2724" s="71" t="str">
        <f t="shared" si="42"/>
        <v>Montgomery County, TX</v>
      </c>
      <c r="B2724" t="s">
        <v>117</v>
      </c>
      <c r="C2724" t="s">
        <v>192</v>
      </c>
      <c r="D2724" t="s">
        <v>3813</v>
      </c>
      <c r="E2724" s="73">
        <v>229000</v>
      </c>
      <c r="F2724" s="73">
        <v>293000</v>
      </c>
      <c r="G2724" s="73">
        <v>355000</v>
      </c>
      <c r="H2724" s="73">
        <v>439000</v>
      </c>
    </row>
    <row r="2725" spans="1:8">
      <c r="A2725" s="71" t="str">
        <f t="shared" si="42"/>
        <v>Moore County, TX</v>
      </c>
      <c r="B2725" t="s">
        <v>117</v>
      </c>
      <c r="C2725" t="s">
        <v>3009</v>
      </c>
      <c r="D2725" t="s">
        <v>4006</v>
      </c>
      <c r="E2725" s="73">
        <v>184000</v>
      </c>
      <c r="F2725" s="73">
        <v>236000</v>
      </c>
      <c r="G2725" s="73">
        <v>286000</v>
      </c>
      <c r="H2725" s="73">
        <v>354000</v>
      </c>
    </row>
    <row r="2726" spans="1:8">
      <c r="A2726" s="71" t="str">
        <f t="shared" si="42"/>
        <v>Morris County, TX</v>
      </c>
      <c r="B2726" t="s">
        <v>117</v>
      </c>
      <c r="C2726" t="s">
        <v>1562</v>
      </c>
      <c r="D2726" t="s">
        <v>4007</v>
      </c>
      <c r="E2726" s="73">
        <v>184000</v>
      </c>
      <c r="F2726" s="73">
        <v>236000</v>
      </c>
      <c r="G2726" s="73">
        <v>286000</v>
      </c>
      <c r="H2726" s="73">
        <v>354000</v>
      </c>
    </row>
    <row r="2727" spans="1:8">
      <c r="A2727" s="71" t="str">
        <f t="shared" si="42"/>
        <v>Motley County, TX</v>
      </c>
      <c r="B2727" t="s">
        <v>117</v>
      </c>
      <c r="C2727" t="s">
        <v>4008</v>
      </c>
      <c r="D2727" t="s">
        <v>4009</v>
      </c>
      <c r="E2727" s="73">
        <v>184000</v>
      </c>
      <c r="F2727" s="73">
        <v>236000</v>
      </c>
      <c r="G2727" s="73">
        <v>286000</v>
      </c>
      <c r="H2727" s="73">
        <v>354000</v>
      </c>
    </row>
    <row r="2728" spans="1:8">
      <c r="A2728" s="71" t="str">
        <f t="shared" si="42"/>
        <v>Nacogdoches County, TX</v>
      </c>
      <c r="B2728" t="s">
        <v>117</v>
      </c>
      <c r="C2728" t="s">
        <v>4010</v>
      </c>
      <c r="D2728" t="s">
        <v>4011</v>
      </c>
      <c r="E2728" s="73">
        <v>184000</v>
      </c>
      <c r="F2728" s="73">
        <v>236000</v>
      </c>
      <c r="G2728" s="73">
        <v>286000</v>
      </c>
      <c r="H2728" s="73">
        <v>354000</v>
      </c>
    </row>
    <row r="2729" spans="1:8">
      <c r="A2729" s="71" t="str">
        <f t="shared" si="42"/>
        <v>Navarro County, TX</v>
      </c>
      <c r="B2729" t="s">
        <v>117</v>
      </c>
      <c r="C2729" t="s">
        <v>4012</v>
      </c>
      <c r="D2729" t="s">
        <v>4013</v>
      </c>
      <c r="E2729" s="73">
        <v>184000</v>
      </c>
      <c r="F2729" s="73">
        <v>236000</v>
      </c>
      <c r="G2729" s="73">
        <v>286000</v>
      </c>
      <c r="H2729" s="73">
        <v>354000</v>
      </c>
    </row>
    <row r="2730" spans="1:8">
      <c r="A2730" s="71" t="str">
        <f t="shared" si="42"/>
        <v>Newton County, TX</v>
      </c>
      <c r="B2730" t="s">
        <v>117</v>
      </c>
      <c r="C2730" t="s">
        <v>391</v>
      </c>
      <c r="D2730" t="s">
        <v>4014</v>
      </c>
      <c r="E2730" s="73">
        <v>184000</v>
      </c>
      <c r="F2730" s="73">
        <v>236000</v>
      </c>
      <c r="G2730" s="73">
        <v>286000</v>
      </c>
      <c r="H2730" s="73">
        <v>354000</v>
      </c>
    </row>
    <row r="2731" spans="1:8">
      <c r="A2731" s="71" t="str">
        <f t="shared" si="42"/>
        <v>Nolan County, TX</v>
      </c>
      <c r="B2731" t="s">
        <v>117</v>
      </c>
      <c r="C2731" t="s">
        <v>4015</v>
      </c>
      <c r="D2731" t="s">
        <v>4016</v>
      </c>
      <c r="E2731" s="73">
        <v>184000</v>
      </c>
      <c r="F2731" s="73">
        <v>236000</v>
      </c>
      <c r="G2731" s="73">
        <v>286000</v>
      </c>
      <c r="H2731" s="73">
        <v>354000</v>
      </c>
    </row>
    <row r="2732" spans="1:8">
      <c r="A2732" s="71" t="str">
        <f t="shared" si="42"/>
        <v>Nueces County, TX</v>
      </c>
      <c r="B2732" t="s">
        <v>117</v>
      </c>
      <c r="C2732" t="s">
        <v>4017</v>
      </c>
      <c r="D2732" t="s">
        <v>4018</v>
      </c>
      <c r="E2732" s="73">
        <v>204000</v>
      </c>
      <c r="F2732" s="73">
        <v>261000</v>
      </c>
      <c r="G2732" s="73">
        <v>317000</v>
      </c>
      <c r="H2732" s="73">
        <v>392000</v>
      </c>
    </row>
    <row r="2733" spans="1:8">
      <c r="A2733" s="71" t="str">
        <f t="shared" si="42"/>
        <v>Ochiltree County, TX</v>
      </c>
      <c r="B2733" t="s">
        <v>117</v>
      </c>
      <c r="C2733" t="s">
        <v>4019</v>
      </c>
      <c r="D2733" t="s">
        <v>4020</v>
      </c>
      <c r="E2733" s="73">
        <v>184000</v>
      </c>
      <c r="F2733" s="73">
        <v>236000</v>
      </c>
      <c r="G2733" s="73">
        <v>286000</v>
      </c>
      <c r="H2733" s="73">
        <v>354000</v>
      </c>
    </row>
    <row r="2734" spans="1:8">
      <c r="A2734" s="71" t="str">
        <f t="shared" si="42"/>
        <v>Oldham County, TX</v>
      </c>
      <c r="B2734" t="s">
        <v>117</v>
      </c>
      <c r="C2734" t="s">
        <v>1751</v>
      </c>
      <c r="D2734" t="s">
        <v>4021</v>
      </c>
      <c r="E2734" s="73">
        <v>184000</v>
      </c>
      <c r="F2734" s="73">
        <v>236000</v>
      </c>
      <c r="G2734" s="73">
        <v>286000</v>
      </c>
      <c r="H2734" s="73">
        <v>354000</v>
      </c>
    </row>
    <row r="2735" spans="1:8">
      <c r="A2735" s="71" t="str">
        <f t="shared" si="42"/>
        <v>Orange County, TX</v>
      </c>
      <c r="B2735" t="s">
        <v>117</v>
      </c>
      <c r="C2735" t="s">
        <v>488</v>
      </c>
      <c r="D2735" t="s">
        <v>3909</v>
      </c>
      <c r="E2735" s="73">
        <v>184000</v>
      </c>
      <c r="F2735" s="73">
        <v>236000</v>
      </c>
      <c r="G2735" s="73">
        <v>286000</v>
      </c>
      <c r="H2735" s="73">
        <v>354000</v>
      </c>
    </row>
    <row r="2736" spans="1:8">
      <c r="A2736" s="71" t="str">
        <f t="shared" si="42"/>
        <v>Palo Pinto County, TX</v>
      </c>
      <c r="B2736" t="s">
        <v>117</v>
      </c>
      <c r="C2736" t="s">
        <v>4022</v>
      </c>
      <c r="D2736" t="s">
        <v>4023</v>
      </c>
      <c r="E2736" s="73">
        <v>184000</v>
      </c>
      <c r="F2736" s="73">
        <v>236000</v>
      </c>
      <c r="G2736" s="73">
        <v>286000</v>
      </c>
      <c r="H2736" s="73">
        <v>354000</v>
      </c>
    </row>
    <row r="2737" spans="1:8">
      <c r="A2737" s="71" t="str">
        <f t="shared" si="42"/>
        <v>Panola County, TX</v>
      </c>
      <c r="B2737" t="s">
        <v>117</v>
      </c>
      <c r="C2737" t="s">
        <v>2325</v>
      </c>
      <c r="D2737" t="s">
        <v>4024</v>
      </c>
      <c r="E2737" s="73">
        <v>184000</v>
      </c>
      <c r="F2737" s="73">
        <v>236000</v>
      </c>
      <c r="G2737" s="73">
        <v>286000</v>
      </c>
      <c r="H2737" s="73">
        <v>354000</v>
      </c>
    </row>
    <row r="2738" spans="1:8">
      <c r="A2738" s="71" t="str">
        <f t="shared" si="42"/>
        <v>Parker County, TX</v>
      </c>
      <c r="B2738" t="s">
        <v>117</v>
      </c>
      <c r="C2738" t="s">
        <v>4025</v>
      </c>
      <c r="D2738" t="s">
        <v>3942</v>
      </c>
      <c r="E2738" s="73">
        <v>299000</v>
      </c>
      <c r="F2738" s="73">
        <v>383000</v>
      </c>
      <c r="G2738" s="73">
        <v>464000</v>
      </c>
      <c r="H2738" s="73">
        <v>575000</v>
      </c>
    </row>
    <row r="2739" spans="1:8">
      <c r="A2739" s="71" t="str">
        <f t="shared" si="42"/>
        <v>Parmer County, TX</v>
      </c>
      <c r="B2739" t="s">
        <v>117</v>
      </c>
      <c r="C2739" t="s">
        <v>4026</v>
      </c>
      <c r="D2739" t="s">
        <v>4027</v>
      </c>
      <c r="E2739" s="73">
        <v>184000</v>
      </c>
      <c r="F2739" s="73">
        <v>236000</v>
      </c>
      <c r="G2739" s="73">
        <v>286000</v>
      </c>
      <c r="H2739" s="73">
        <v>354000</v>
      </c>
    </row>
    <row r="2740" spans="1:8">
      <c r="A2740" s="71" t="str">
        <f t="shared" si="42"/>
        <v>Pecos County, TX</v>
      </c>
      <c r="B2740" t="s">
        <v>117</v>
      </c>
      <c r="C2740" t="s">
        <v>4028</v>
      </c>
      <c r="D2740" t="s">
        <v>4029</v>
      </c>
      <c r="E2740" s="73">
        <v>184000</v>
      </c>
      <c r="F2740" s="73">
        <v>236000</v>
      </c>
      <c r="G2740" s="73">
        <v>286000</v>
      </c>
      <c r="H2740" s="73">
        <v>354000</v>
      </c>
    </row>
    <row r="2741" spans="1:8">
      <c r="A2741" s="71" t="str">
        <f t="shared" si="42"/>
        <v>Polk County, TX</v>
      </c>
      <c r="B2741" t="s">
        <v>117</v>
      </c>
      <c r="C2741" t="s">
        <v>400</v>
      </c>
      <c r="D2741" t="s">
        <v>4030</v>
      </c>
      <c r="E2741" s="73">
        <v>184000</v>
      </c>
      <c r="F2741" s="73">
        <v>236000</v>
      </c>
      <c r="G2741" s="73">
        <v>286000</v>
      </c>
      <c r="H2741" s="73">
        <v>354000</v>
      </c>
    </row>
    <row r="2742" spans="1:8">
      <c r="A2742" s="71" t="str">
        <f t="shared" si="42"/>
        <v>Potter County, TX</v>
      </c>
      <c r="B2742" t="s">
        <v>117</v>
      </c>
      <c r="C2742" t="s">
        <v>3474</v>
      </c>
      <c r="D2742" t="s">
        <v>3766</v>
      </c>
      <c r="E2742" s="73">
        <v>187000</v>
      </c>
      <c r="F2742" s="73">
        <v>240000</v>
      </c>
      <c r="G2742" s="73">
        <v>290000</v>
      </c>
      <c r="H2742" s="73">
        <v>359000</v>
      </c>
    </row>
    <row r="2743" spans="1:8">
      <c r="A2743" s="71" t="str">
        <f t="shared" si="42"/>
        <v>Presidio County, TX</v>
      </c>
      <c r="B2743" t="s">
        <v>117</v>
      </c>
      <c r="C2743" t="s">
        <v>4031</v>
      </c>
      <c r="D2743" t="s">
        <v>4032</v>
      </c>
      <c r="E2743" s="73">
        <v>223000</v>
      </c>
      <c r="F2743" s="73">
        <v>286000</v>
      </c>
      <c r="G2743" s="73">
        <v>346000</v>
      </c>
      <c r="H2743" s="73">
        <v>429000</v>
      </c>
    </row>
    <row r="2744" spans="1:8">
      <c r="A2744" s="71" t="str">
        <f t="shared" si="42"/>
        <v>Rains County, TX</v>
      </c>
      <c r="B2744" t="s">
        <v>117</v>
      </c>
      <c r="C2744" t="s">
        <v>4033</v>
      </c>
      <c r="D2744" t="s">
        <v>4034</v>
      </c>
      <c r="E2744" s="73">
        <v>184000</v>
      </c>
      <c r="F2744" s="73">
        <v>236000</v>
      </c>
      <c r="G2744" s="73">
        <v>286000</v>
      </c>
      <c r="H2744" s="73">
        <v>354000</v>
      </c>
    </row>
    <row r="2745" spans="1:8">
      <c r="A2745" s="71" t="str">
        <f t="shared" si="42"/>
        <v>Randall County, TX</v>
      </c>
      <c r="B2745" t="s">
        <v>117</v>
      </c>
      <c r="C2745" t="s">
        <v>4035</v>
      </c>
      <c r="D2745" t="s">
        <v>3766</v>
      </c>
      <c r="E2745" s="73">
        <v>197000</v>
      </c>
      <c r="F2745" s="73">
        <v>252000</v>
      </c>
      <c r="G2745" s="73">
        <v>305000</v>
      </c>
      <c r="H2745" s="73">
        <v>378000</v>
      </c>
    </row>
    <row r="2746" spans="1:8">
      <c r="A2746" s="71" t="str">
        <f t="shared" si="42"/>
        <v>Reagan County, TX</v>
      </c>
      <c r="B2746" t="s">
        <v>117</v>
      </c>
      <c r="C2746" t="s">
        <v>4036</v>
      </c>
      <c r="D2746" t="s">
        <v>4037</v>
      </c>
      <c r="E2746" s="73">
        <v>184000</v>
      </c>
      <c r="F2746" s="73">
        <v>236000</v>
      </c>
      <c r="G2746" s="73">
        <v>286000</v>
      </c>
      <c r="H2746" s="73">
        <v>354000</v>
      </c>
    </row>
    <row r="2747" spans="1:8">
      <c r="A2747" s="71" t="str">
        <f t="shared" si="42"/>
        <v>Real County, TX</v>
      </c>
      <c r="B2747" t="s">
        <v>117</v>
      </c>
      <c r="C2747" t="s">
        <v>4038</v>
      </c>
      <c r="D2747" t="s">
        <v>4039</v>
      </c>
      <c r="E2747" s="73">
        <v>213000</v>
      </c>
      <c r="F2747" s="73">
        <v>272000</v>
      </c>
      <c r="G2747" s="73">
        <v>330000</v>
      </c>
      <c r="H2747" s="73">
        <v>408000</v>
      </c>
    </row>
    <row r="2748" spans="1:8">
      <c r="A2748" s="71" t="str">
        <f t="shared" si="42"/>
        <v>Red River County, TX</v>
      </c>
      <c r="B2748" t="s">
        <v>117</v>
      </c>
      <c r="C2748" t="s">
        <v>4040</v>
      </c>
      <c r="D2748" t="s">
        <v>4041</v>
      </c>
      <c r="E2748" s="73">
        <v>184000</v>
      </c>
      <c r="F2748" s="73">
        <v>236000</v>
      </c>
      <c r="G2748" s="73">
        <v>286000</v>
      </c>
      <c r="H2748" s="73">
        <v>354000</v>
      </c>
    </row>
    <row r="2749" spans="1:8">
      <c r="A2749" s="71" t="str">
        <f t="shared" si="42"/>
        <v>Reeves County, TX</v>
      </c>
      <c r="B2749" t="s">
        <v>117</v>
      </c>
      <c r="C2749" t="s">
        <v>4042</v>
      </c>
      <c r="D2749" t="s">
        <v>4043</v>
      </c>
      <c r="E2749" s="73">
        <v>184000</v>
      </c>
      <c r="F2749" s="73">
        <v>236000</v>
      </c>
      <c r="G2749" s="73">
        <v>286000</v>
      </c>
      <c r="H2749" s="73">
        <v>354000</v>
      </c>
    </row>
    <row r="2750" spans="1:8">
      <c r="A2750" s="71" t="str">
        <f t="shared" si="42"/>
        <v>Refugio County, TX</v>
      </c>
      <c r="B2750" t="s">
        <v>117</v>
      </c>
      <c r="C2750" t="s">
        <v>4044</v>
      </c>
      <c r="D2750" t="s">
        <v>4045</v>
      </c>
      <c r="E2750" s="73">
        <v>184000</v>
      </c>
      <c r="F2750" s="73">
        <v>236000</v>
      </c>
      <c r="G2750" s="73">
        <v>286000</v>
      </c>
      <c r="H2750" s="73">
        <v>354000</v>
      </c>
    </row>
    <row r="2751" spans="1:8">
      <c r="A2751" s="71" t="str">
        <f t="shared" si="42"/>
        <v>Roberts County, TX</v>
      </c>
      <c r="B2751" t="s">
        <v>117</v>
      </c>
      <c r="C2751" t="s">
        <v>3642</v>
      </c>
      <c r="D2751" t="s">
        <v>4046</v>
      </c>
      <c r="E2751" s="73">
        <v>184000</v>
      </c>
      <c r="F2751" s="73">
        <v>236000</v>
      </c>
      <c r="G2751" s="73">
        <v>286000</v>
      </c>
      <c r="H2751" s="73">
        <v>354000</v>
      </c>
    </row>
    <row r="2752" spans="1:8">
      <c r="A2752" s="71" t="str">
        <f t="shared" si="42"/>
        <v>Robertson County, TX</v>
      </c>
      <c r="B2752" t="s">
        <v>117</v>
      </c>
      <c r="C2752" t="s">
        <v>1761</v>
      </c>
      <c r="D2752" t="s">
        <v>3793</v>
      </c>
      <c r="E2752" s="73">
        <v>210000</v>
      </c>
      <c r="F2752" s="73">
        <v>269000</v>
      </c>
      <c r="G2752" s="73">
        <v>325000</v>
      </c>
      <c r="H2752" s="73">
        <v>403000</v>
      </c>
    </row>
    <row r="2753" spans="1:8">
      <c r="A2753" s="71" t="str">
        <f t="shared" si="42"/>
        <v>Rockwall County, TX</v>
      </c>
      <c r="B2753" t="s">
        <v>117</v>
      </c>
      <c r="C2753" t="s">
        <v>4047</v>
      </c>
      <c r="D2753" t="s">
        <v>3824</v>
      </c>
      <c r="E2753" s="73">
        <v>272000</v>
      </c>
      <c r="F2753" s="73">
        <v>348000</v>
      </c>
      <c r="G2753" s="73">
        <v>422000</v>
      </c>
      <c r="H2753" s="73">
        <v>522000</v>
      </c>
    </row>
    <row r="2754" spans="1:8">
      <c r="A2754" s="71" t="str">
        <f t="shared" si="42"/>
        <v>Runnels County, TX</v>
      </c>
      <c r="B2754" t="s">
        <v>117</v>
      </c>
      <c r="C2754" t="s">
        <v>4048</v>
      </c>
      <c r="D2754" t="s">
        <v>4049</v>
      </c>
      <c r="E2754" s="73">
        <v>184000</v>
      </c>
      <c r="F2754" s="73">
        <v>236000</v>
      </c>
      <c r="G2754" s="73">
        <v>286000</v>
      </c>
      <c r="H2754" s="73">
        <v>354000</v>
      </c>
    </row>
    <row r="2755" spans="1:8">
      <c r="A2755" s="71" t="str">
        <f t="shared" si="42"/>
        <v>Rusk County, TX</v>
      </c>
      <c r="B2755" t="s">
        <v>117</v>
      </c>
      <c r="C2755" t="s">
        <v>4050</v>
      </c>
      <c r="D2755" t="s">
        <v>4051</v>
      </c>
      <c r="E2755" s="73">
        <v>184000</v>
      </c>
      <c r="F2755" s="73">
        <v>236000</v>
      </c>
      <c r="G2755" s="73">
        <v>286000</v>
      </c>
      <c r="H2755" s="73">
        <v>354000</v>
      </c>
    </row>
    <row r="2756" spans="1:8">
      <c r="A2756" s="71" t="str">
        <f t="shared" ref="A2756:A2819" si="43">C2756&amp;", "&amp;B2756</f>
        <v>Sabine County, TX</v>
      </c>
      <c r="B2756" t="s">
        <v>117</v>
      </c>
      <c r="C2756" t="s">
        <v>4052</v>
      </c>
      <c r="D2756" t="s">
        <v>4053</v>
      </c>
      <c r="E2756" s="73">
        <v>184000</v>
      </c>
      <c r="F2756" s="73">
        <v>236000</v>
      </c>
      <c r="G2756" s="73">
        <v>286000</v>
      </c>
      <c r="H2756" s="73">
        <v>354000</v>
      </c>
    </row>
    <row r="2757" spans="1:8">
      <c r="A2757" s="71" t="str">
        <f t="shared" si="43"/>
        <v>San Augustine County, TX</v>
      </c>
      <c r="B2757" t="s">
        <v>117</v>
      </c>
      <c r="C2757" t="s">
        <v>4054</v>
      </c>
      <c r="D2757" t="s">
        <v>4055</v>
      </c>
      <c r="E2757" s="73">
        <v>184000</v>
      </c>
      <c r="F2757" s="73">
        <v>236000</v>
      </c>
      <c r="G2757" s="73">
        <v>286000</v>
      </c>
      <c r="H2757" s="73">
        <v>354000</v>
      </c>
    </row>
    <row r="2758" spans="1:8">
      <c r="A2758" s="71" t="str">
        <f t="shared" si="43"/>
        <v>San Jacinto County, TX</v>
      </c>
      <c r="B2758" t="s">
        <v>117</v>
      </c>
      <c r="C2758" t="s">
        <v>4056</v>
      </c>
      <c r="D2758" t="s">
        <v>4057</v>
      </c>
      <c r="E2758" s="73">
        <v>184000</v>
      </c>
      <c r="F2758" s="73">
        <v>236000</v>
      </c>
      <c r="G2758" s="73">
        <v>286000</v>
      </c>
      <c r="H2758" s="73">
        <v>354000</v>
      </c>
    </row>
    <row r="2759" spans="1:8">
      <c r="A2759" s="71" t="str">
        <f t="shared" si="43"/>
        <v>San Patricio County, TX</v>
      </c>
      <c r="B2759" t="s">
        <v>117</v>
      </c>
      <c r="C2759" t="s">
        <v>4058</v>
      </c>
      <c r="D2759" t="s">
        <v>4018</v>
      </c>
      <c r="E2759" s="73">
        <v>204000</v>
      </c>
      <c r="F2759" s="73">
        <v>261000</v>
      </c>
      <c r="G2759" s="73">
        <v>317000</v>
      </c>
      <c r="H2759" s="73">
        <v>392000</v>
      </c>
    </row>
    <row r="2760" spans="1:8">
      <c r="A2760" s="71" t="str">
        <f t="shared" si="43"/>
        <v>San Saba County, TX</v>
      </c>
      <c r="B2760" t="s">
        <v>117</v>
      </c>
      <c r="C2760" t="s">
        <v>4059</v>
      </c>
      <c r="D2760" t="s">
        <v>4060</v>
      </c>
      <c r="E2760" s="73">
        <v>184000</v>
      </c>
      <c r="F2760" s="73">
        <v>236000</v>
      </c>
      <c r="G2760" s="73">
        <v>286000</v>
      </c>
      <c r="H2760" s="73">
        <v>354000</v>
      </c>
    </row>
    <row r="2761" spans="1:8">
      <c r="A2761" s="71" t="str">
        <f t="shared" si="43"/>
        <v>Schleicher County, TX</v>
      </c>
      <c r="B2761" t="s">
        <v>117</v>
      </c>
      <c r="C2761" t="s">
        <v>4061</v>
      </c>
      <c r="D2761" t="s">
        <v>4062</v>
      </c>
      <c r="E2761" s="73">
        <v>184000</v>
      </c>
      <c r="F2761" s="73">
        <v>236000</v>
      </c>
      <c r="G2761" s="73">
        <v>286000</v>
      </c>
      <c r="H2761" s="73">
        <v>354000</v>
      </c>
    </row>
    <row r="2762" spans="1:8">
      <c r="A2762" s="71" t="str">
        <f t="shared" si="43"/>
        <v>Scurry County, TX</v>
      </c>
      <c r="B2762" t="s">
        <v>117</v>
      </c>
      <c r="C2762" t="s">
        <v>4063</v>
      </c>
      <c r="D2762" t="s">
        <v>4064</v>
      </c>
      <c r="E2762" s="73">
        <v>184000</v>
      </c>
      <c r="F2762" s="73">
        <v>236000</v>
      </c>
      <c r="G2762" s="73">
        <v>286000</v>
      </c>
      <c r="H2762" s="73">
        <v>354000</v>
      </c>
    </row>
    <row r="2763" spans="1:8">
      <c r="A2763" s="71" t="str">
        <f t="shared" si="43"/>
        <v>Shackelford County, TX</v>
      </c>
      <c r="B2763" t="s">
        <v>117</v>
      </c>
      <c r="C2763" t="s">
        <v>4065</v>
      </c>
      <c r="D2763" t="s">
        <v>4066</v>
      </c>
      <c r="E2763" s="73">
        <v>184000</v>
      </c>
      <c r="F2763" s="73">
        <v>236000</v>
      </c>
      <c r="G2763" s="73">
        <v>286000</v>
      </c>
      <c r="H2763" s="73">
        <v>354000</v>
      </c>
    </row>
    <row r="2764" spans="1:8">
      <c r="A2764" s="71" t="str">
        <f t="shared" si="43"/>
        <v>Shelby County, TX</v>
      </c>
      <c r="B2764" t="s">
        <v>117</v>
      </c>
      <c r="C2764" t="s">
        <v>205</v>
      </c>
      <c r="D2764" t="s">
        <v>4067</v>
      </c>
      <c r="E2764" s="73">
        <v>184000</v>
      </c>
      <c r="F2764" s="73">
        <v>236000</v>
      </c>
      <c r="G2764" s="73">
        <v>286000</v>
      </c>
      <c r="H2764" s="73">
        <v>354000</v>
      </c>
    </row>
    <row r="2765" spans="1:8">
      <c r="A2765" s="71" t="str">
        <f t="shared" si="43"/>
        <v>Sherman County, TX</v>
      </c>
      <c r="B2765" t="s">
        <v>117</v>
      </c>
      <c r="C2765" t="s">
        <v>1606</v>
      </c>
      <c r="D2765" t="s">
        <v>4068</v>
      </c>
      <c r="E2765" s="73">
        <v>184000</v>
      </c>
      <c r="F2765" s="73">
        <v>236000</v>
      </c>
      <c r="G2765" s="73">
        <v>286000</v>
      </c>
      <c r="H2765" s="73">
        <v>354000</v>
      </c>
    </row>
    <row r="2766" spans="1:8">
      <c r="A2766" s="71" t="str">
        <f t="shared" si="43"/>
        <v>Smith County, TX</v>
      </c>
      <c r="B2766" t="s">
        <v>117</v>
      </c>
      <c r="C2766" t="s">
        <v>1608</v>
      </c>
      <c r="D2766" t="s">
        <v>4069</v>
      </c>
      <c r="E2766" s="73">
        <v>209000</v>
      </c>
      <c r="F2766" s="73">
        <v>268000</v>
      </c>
      <c r="G2766" s="73">
        <v>324000</v>
      </c>
      <c r="H2766" s="73">
        <v>401000</v>
      </c>
    </row>
    <row r="2767" spans="1:8">
      <c r="A2767" s="71" t="str">
        <f t="shared" si="43"/>
        <v>Somervell County, TX</v>
      </c>
      <c r="B2767" t="s">
        <v>117</v>
      </c>
      <c r="C2767" t="s">
        <v>4070</v>
      </c>
      <c r="D2767" t="s">
        <v>4071</v>
      </c>
      <c r="E2767" s="73">
        <v>236000</v>
      </c>
      <c r="F2767" s="73">
        <v>302000</v>
      </c>
      <c r="G2767" s="73">
        <v>365000</v>
      </c>
      <c r="H2767" s="73">
        <v>452000</v>
      </c>
    </row>
    <row r="2768" spans="1:8">
      <c r="A2768" s="71" t="str">
        <f t="shared" si="43"/>
        <v>Starr County, TX</v>
      </c>
      <c r="B2768" t="s">
        <v>117</v>
      </c>
      <c r="C2768" t="s">
        <v>4072</v>
      </c>
      <c r="D2768" t="s">
        <v>4073</v>
      </c>
      <c r="E2768" s="73">
        <v>184000</v>
      </c>
      <c r="F2768" s="73">
        <v>236000</v>
      </c>
      <c r="G2768" s="73">
        <v>286000</v>
      </c>
      <c r="H2768" s="73">
        <v>354000</v>
      </c>
    </row>
    <row r="2769" spans="1:8">
      <c r="A2769" s="71" t="str">
        <f t="shared" si="43"/>
        <v>Stephens County, TX</v>
      </c>
      <c r="B2769" t="s">
        <v>117</v>
      </c>
      <c r="C2769" t="s">
        <v>947</v>
      </c>
      <c r="D2769" t="s">
        <v>4074</v>
      </c>
      <c r="E2769" s="73">
        <v>184000</v>
      </c>
      <c r="F2769" s="73">
        <v>236000</v>
      </c>
      <c r="G2769" s="73">
        <v>286000</v>
      </c>
      <c r="H2769" s="73">
        <v>354000</v>
      </c>
    </row>
    <row r="2770" spans="1:8">
      <c r="A2770" s="71" t="str">
        <f t="shared" si="43"/>
        <v>Sterling County, TX</v>
      </c>
      <c r="B2770" t="s">
        <v>117</v>
      </c>
      <c r="C2770" t="s">
        <v>4075</v>
      </c>
      <c r="D2770" t="s">
        <v>4076</v>
      </c>
      <c r="E2770" s="73">
        <v>184000</v>
      </c>
      <c r="F2770" s="73">
        <v>236000</v>
      </c>
      <c r="G2770" s="73">
        <v>286000</v>
      </c>
      <c r="H2770" s="73">
        <v>354000</v>
      </c>
    </row>
    <row r="2771" spans="1:8">
      <c r="A2771" s="71" t="str">
        <f t="shared" si="43"/>
        <v>Stonewall County, TX</v>
      </c>
      <c r="B2771" t="s">
        <v>117</v>
      </c>
      <c r="C2771" t="s">
        <v>4077</v>
      </c>
      <c r="D2771" t="s">
        <v>4078</v>
      </c>
      <c r="E2771" s="73">
        <v>184000</v>
      </c>
      <c r="F2771" s="73">
        <v>236000</v>
      </c>
      <c r="G2771" s="73">
        <v>286000</v>
      </c>
      <c r="H2771" s="73">
        <v>354000</v>
      </c>
    </row>
    <row r="2772" spans="1:8">
      <c r="A2772" s="71" t="str">
        <f t="shared" si="43"/>
        <v>Sutton County, TX</v>
      </c>
      <c r="B2772" t="s">
        <v>117</v>
      </c>
      <c r="C2772" t="s">
        <v>4079</v>
      </c>
      <c r="D2772" t="s">
        <v>4080</v>
      </c>
      <c r="E2772" s="73">
        <v>184000</v>
      </c>
      <c r="F2772" s="73">
        <v>236000</v>
      </c>
      <c r="G2772" s="73">
        <v>286000</v>
      </c>
      <c r="H2772" s="73">
        <v>354000</v>
      </c>
    </row>
    <row r="2773" spans="1:8">
      <c r="A2773" s="71" t="str">
        <f t="shared" si="43"/>
        <v>Swisher County, TX</v>
      </c>
      <c r="B2773" t="s">
        <v>117</v>
      </c>
      <c r="C2773" t="s">
        <v>4081</v>
      </c>
      <c r="D2773" t="s">
        <v>4082</v>
      </c>
      <c r="E2773" s="73">
        <v>184000</v>
      </c>
      <c r="F2773" s="73">
        <v>236000</v>
      </c>
      <c r="G2773" s="73">
        <v>286000</v>
      </c>
      <c r="H2773" s="73">
        <v>354000</v>
      </c>
    </row>
    <row r="2774" spans="1:8">
      <c r="A2774" s="71" t="str">
        <f t="shared" si="43"/>
        <v>Tarrant County, TX</v>
      </c>
      <c r="B2774" t="s">
        <v>117</v>
      </c>
      <c r="C2774" t="s">
        <v>4083</v>
      </c>
      <c r="D2774" t="s">
        <v>3942</v>
      </c>
      <c r="E2774" s="73">
        <v>239000</v>
      </c>
      <c r="F2774" s="73">
        <v>306000</v>
      </c>
      <c r="G2774" s="73">
        <v>371000</v>
      </c>
      <c r="H2774" s="73">
        <v>460000</v>
      </c>
    </row>
    <row r="2775" spans="1:8">
      <c r="A2775" s="71" t="str">
        <f t="shared" si="43"/>
        <v>Taylor County, TX</v>
      </c>
      <c r="B2775" t="s">
        <v>117</v>
      </c>
      <c r="C2775" t="s">
        <v>772</v>
      </c>
      <c r="D2775" t="s">
        <v>3805</v>
      </c>
      <c r="E2775" s="73">
        <v>184000</v>
      </c>
      <c r="F2775" s="73">
        <v>236000</v>
      </c>
      <c r="G2775" s="73">
        <v>286000</v>
      </c>
      <c r="H2775" s="73">
        <v>354000</v>
      </c>
    </row>
    <row r="2776" spans="1:8">
      <c r="A2776" s="71" t="str">
        <f t="shared" si="43"/>
        <v>Terrell County, TX</v>
      </c>
      <c r="B2776" t="s">
        <v>117</v>
      </c>
      <c r="C2776" t="s">
        <v>961</v>
      </c>
      <c r="D2776" t="s">
        <v>4084</v>
      </c>
      <c r="E2776" s="73">
        <v>184000</v>
      </c>
      <c r="F2776" s="73">
        <v>236000</v>
      </c>
      <c r="G2776" s="73">
        <v>286000</v>
      </c>
      <c r="H2776" s="73">
        <v>354000</v>
      </c>
    </row>
    <row r="2777" spans="1:8">
      <c r="A2777" s="71" t="str">
        <f t="shared" si="43"/>
        <v>Terry County, TX</v>
      </c>
      <c r="B2777" t="s">
        <v>117</v>
      </c>
      <c r="C2777" t="s">
        <v>4085</v>
      </c>
      <c r="D2777" t="s">
        <v>4086</v>
      </c>
      <c r="E2777" s="73">
        <v>184000</v>
      </c>
      <c r="F2777" s="73">
        <v>236000</v>
      </c>
      <c r="G2777" s="73">
        <v>286000</v>
      </c>
      <c r="H2777" s="73">
        <v>354000</v>
      </c>
    </row>
    <row r="2778" spans="1:8">
      <c r="A2778" s="71" t="str">
        <f t="shared" si="43"/>
        <v>Throckmorton County, TX</v>
      </c>
      <c r="B2778" t="s">
        <v>117</v>
      </c>
      <c r="C2778" t="s">
        <v>4087</v>
      </c>
      <c r="D2778" t="s">
        <v>4088</v>
      </c>
      <c r="E2778" s="73">
        <v>184000</v>
      </c>
      <c r="F2778" s="73">
        <v>236000</v>
      </c>
      <c r="G2778" s="73">
        <v>286000</v>
      </c>
      <c r="H2778" s="73">
        <v>354000</v>
      </c>
    </row>
    <row r="2779" spans="1:8">
      <c r="A2779" s="71" t="str">
        <f t="shared" si="43"/>
        <v>Titus County, TX</v>
      </c>
      <c r="B2779" t="s">
        <v>117</v>
      </c>
      <c r="C2779" t="s">
        <v>4089</v>
      </c>
      <c r="D2779" t="s">
        <v>4090</v>
      </c>
      <c r="E2779" s="73">
        <v>184000</v>
      </c>
      <c r="F2779" s="73">
        <v>236000</v>
      </c>
      <c r="G2779" s="73">
        <v>286000</v>
      </c>
      <c r="H2779" s="73">
        <v>354000</v>
      </c>
    </row>
    <row r="2780" spans="1:8">
      <c r="A2780" s="71" t="str">
        <f t="shared" si="43"/>
        <v>Tom Green County, TX</v>
      </c>
      <c r="B2780" t="s">
        <v>117</v>
      </c>
      <c r="C2780" t="s">
        <v>4091</v>
      </c>
      <c r="D2780" t="s">
        <v>3932</v>
      </c>
      <c r="E2780" s="73">
        <v>185000</v>
      </c>
      <c r="F2780" s="73">
        <v>237000</v>
      </c>
      <c r="G2780" s="73">
        <v>287000</v>
      </c>
      <c r="H2780" s="73">
        <v>356000</v>
      </c>
    </row>
    <row r="2781" spans="1:8">
      <c r="A2781" s="71" t="str">
        <f t="shared" si="43"/>
        <v>Travis County, TX</v>
      </c>
      <c r="B2781" t="s">
        <v>117</v>
      </c>
      <c r="C2781" t="s">
        <v>4092</v>
      </c>
      <c r="D2781" t="s">
        <v>3776</v>
      </c>
      <c r="E2781" s="73">
        <v>380000</v>
      </c>
      <c r="F2781" s="73">
        <v>487000</v>
      </c>
      <c r="G2781" s="73">
        <v>590000</v>
      </c>
      <c r="H2781" s="73">
        <v>731000</v>
      </c>
    </row>
    <row r="2782" spans="1:8">
      <c r="A2782" s="71" t="str">
        <f t="shared" si="43"/>
        <v>Trinity County, TX</v>
      </c>
      <c r="B2782" t="s">
        <v>117</v>
      </c>
      <c r="C2782" t="s">
        <v>528</v>
      </c>
      <c r="D2782" t="s">
        <v>4093</v>
      </c>
      <c r="E2782" s="73">
        <v>184000</v>
      </c>
      <c r="F2782" s="73">
        <v>236000</v>
      </c>
      <c r="G2782" s="73">
        <v>286000</v>
      </c>
      <c r="H2782" s="73">
        <v>354000</v>
      </c>
    </row>
    <row r="2783" spans="1:8">
      <c r="A2783" s="71" t="str">
        <f t="shared" si="43"/>
        <v>Tyler County, TX</v>
      </c>
      <c r="B2783" t="s">
        <v>117</v>
      </c>
      <c r="C2783" t="s">
        <v>4094</v>
      </c>
      <c r="D2783" t="s">
        <v>4095</v>
      </c>
      <c r="E2783" s="73">
        <v>184000</v>
      </c>
      <c r="F2783" s="73">
        <v>236000</v>
      </c>
      <c r="G2783" s="73">
        <v>286000</v>
      </c>
      <c r="H2783" s="73">
        <v>354000</v>
      </c>
    </row>
    <row r="2784" spans="1:8">
      <c r="A2784" s="71" t="str">
        <f t="shared" si="43"/>
        <v>Upshur County, TX</v>
      </c>
      <c r="B2784" t="s">
        <v>117</v>
      </c>
      <c r="C2784" t="s">
        <v>4096</v>
      </c>
      <c r="D2784" t="s">
        <v>3900</v>
      </c>
      <c r="E2784" s="73">
        <v>184000</v>
      </c>
      <c r="F2784" s="73">
        <v>236000</v>
      </c>
      <c r="G2784" s="73">
        <v>286000</v>
      </c>
      <c r="H2784" s="73">
        <v>354000</v>
      </c>
    </row>
    <row r="2785" spans="1:8">
      <c r="A2785" s="71" t="str">
        <f t="shared" si="43"/>
        <v>Upton County, TX</v>
      </c>
      <c r="B2785" t="s">
        <v>117</v>
      </c>
      <c r="C2785" t="s">
        <v>4097</v>
      </c>
      <c r="D2785" t="s">
        <v>4098</v>
      </c>
      <c r="E2785" s="73">
        <v>184000</v>
      </c>
      <c r="F2785" s="73">
        <v>236000</v>
      </c>
      <c r="G2785" s="73">
        <v>286000</v>
      </c>
      <c r="H2785" s="73">
        <v>354000</v>
      </c>
    </row>
    <row r="2786" spans="1:8">
      <c r="A2786" s="71" t="str">
        <f t="shared" si="43"/>
        <v>Uvalde County, TX</v>
      </c>
      <c r="B2786" t="s">
        <v>117</v>
      </c>
      <c r="C2786" t="s">
        <v>4099</v>
      </c>
      <c r="D2786" t="s">
        <v>4100</v>
      </c>
      <c r="E2786" s="73">
        <v>184000</v>
      </c>
      <c r="F2786" s="73">
        <v>236000</v>
      </c>
      <c r="G2786" s="73">
        <v>286000</v>
      </c>
      <c r="H2786" s="73">
        <v>354000</v>
      </c>
    </row>
    <row r="2787" spans="1:8">
      <c r="A2787" s="71" t="str">
        <f t="shared" si="43"/>
        <v>Val Verde County, TX</v>
      </c>
      <c r="B2787" t="s">
        <v>117</v>
      </c>
      <c r="C2787" t="s">
        <v>4101</v>
      </c>
      <c r="D2787" t="s">
        <v>4102</v>
      </c>
      <c r="E2787" s="73">
        <v>184000</v>
      </c>
      <c r="F2787" s="73">
        <v>236000</v>
      </c>
      <c r="G2787" s="73">
        <v>286000</v>
      </c>
      <c r="H2787" s="73">
        <v>354000</v>
      </c>
    </row>
    <row r="2788" spans="1:8">
      <c r="A2788" s="71" t="str">
        <f t="shared" si="43"/>
        <v>Van Zandt County, TX</v>
      </c>
      <c r="B2788" t="s">
        <v>117</v>
      </c>
      <c r="C2788" t="s">
        <v>4103</v>
      </c>
      <c r="D2788" t="s">
        <v>4104</v>
      </c>
      <c r="E2788" s="73">
        <v>212000</v>
      </c>
      <c r="F2788" s="73">
        <v>271000</v>
      </c>
      <c r="G2788" s="73">
        <v>328000</v>
      </c>
      <c r="H2788" s="73">
        <v>407000</v>
      </c>
    </row>
    <row r="2789" spans="1:8">
      <c r="A2789" s="71" t="str">
        <f t="shared" si="43"/>
        <v>Victoria County, TX</v>
      </c>
      <c r="B2789" t="s">
        <v>117</v>
      </c>
      <c r="C2789" t="s">
        <v>4105</v>
      </c>
      <c r="D2789" t="s">
        <v>3894</v>
      </c>
      <c r="E2789" s="73">
        <v>200000</v>
      </c>
      <c r="F2789" s="73">
        <v>255000</v>
      </c>
      <c r="G2789" s="73">
        <v>309000</v>
      </c>
      <c r="H2789" s="73">
        <v>383000</v>
      </c>
    </row>
    <row r="2790" spans="1:8">
      <c r="A2790" s="71" t="str">
        <f t="shared" si="43"/>
        <v>Walker County, TX</v>
      </c>
      <c r="B2790" t="s">
        <v>117</v>
      </c>
      <c r="C2790" t="s">
        <v>213</v>
      </c>
      <c r="D2790" t="s">
        <v>4106</v>
      </c>
      <c r="E2790" s="73">
        <v>184000</v>
      </c>
      <c r="F2790" s="73">
        <v>236000</v>
      </c>
      <c r="G2790" s="73">
        <v>286000</v>
      </c>
      <c r="H2790" s="73">
        <v>354000</v>
      </c>
    </row>
    <row r="2791" spans="1:8">
      <c r="A2791" s="71" t="str">
        <f t="shared" si="43"/>
        <v>Waller County, TX</v>
      </c>
      <c r="B2791" t="s">
        <v>117</v>
      </c>
      <c r="C2791" t="s">
        <v>4107</v>
      </c>
      <c r="D2791" t="s">
        <v>3813</v>
      </c>
      <c r="E2791" s="73">
        <v>228000</v>
      </c>
      <c r="F2791" s="73">
        <v>292000</v>
      </c>
      <c r="G2791" s="73">
        <v>353000</v>
      </c>
      <c r="H2791" s="73">
        <v>438000</v>
      </c>
    </row>
    <row r="2792" spans="1:8">
      <c r="A2792" s="71" t="str">
        <f t="shared" si="43"/>
        <v>Ward County, TX</v>
      </c>
      <c r="B2792" t="s">
        <v>117</v>
      </c>
      <c r="C2792" t="s">
        <v>3142</v>
      </c>
      <c r="D2792" t="s">
        <v>4108</v>
      </c>
      <c r="E2792" s="73">
        <v>184000</v>
      </c>
      <c r="F2792" s="73">
        <v>236000</v>
      </c>
      <c r="G2792" s="73">
        <v>286000</v>
      </c>
      <c r="H2792" s="73">
        <v>354000</v>
      </c>
    </row>
    <row r="2793" spans="1:8">
      <c r="A2793" s="71" t="str">
        <f t="shared" si="43"/>
        <v>Washington County, TX</v>
      </c>
      <c r="B2793" t="s">
        <v>117</v>
      </c>
      <c r="C2793" t="s">
        <v>215</v>
      </c>
      <c r="D2793" t="s">
        <v>4109</v>
      </c>
      <c r="E2793" s="73">
        <v>221000</v>
      </c>
      <c r="F2793" s="73">
        <v>283000</v>
      </c>
      <c r="G2793" s="73">
        <v>342000</v>
      </c>
      <c r="H2793" s="73">
        <v>424000</v>
      </c>
    </row>
    <row r="2794" spans="1:8">
      <c r="A2794" s="71" t="str">
        <f t="shared" si="43"/>
        <v>Webb County, TX</v>
      </c>
      <c r="B2794" t="s">
        <v>117</v>
      </c>
      <c r="C2794" t="s">
        <v>4110</v>
      </c>
      <c r="D2794" t="s">
        <v>4111</v>
      </c>
      <c r="E2794" s="73">
        <v>185000</v>
      </c>
      <c r="F2794" s="73">
        <v>237000</v>
      </c>
      <c r="G2794" s="73">
        <v>287000</v>
      </c>
      <c r="H2794" s="73">
        <v>355000</v>
      </c>
    </row>
    <row r="2795" spans="1:8">
      <c r="A2795" s="71" t="str">
        <f t="shared" si="43"/>
        <v>Wharton County, TX</v>
      </c>
      <c r="B2795" t="s">
        <v>117</v>
      </c>
      <c r="C2795" t="s">
        <v>4112</v>
      </c>
      <c r="D2795" t="s">
        <v>4113</v>
      </c>
      <c r="E2795" s="73">
        <v>184000</v>
      </c>
      <c r="F2795" s="73">
        <v>236000</v>
      </c>
      <c r="G2795" s="73">
        <v>286000</v>
      </c>
      <c r="H2795" s="73">
        <v>354000</v>
      </c>
    </row>
    <row r="2796" spans="1:8">
      <c r="A2796" s="71" t="str">
        <f t="shared" si="43"/>
        <v>Wheeler County, TX</v>
      </c>
      <c r="B2796" t="s">
        <v>117</v>
      </c>
      <c r="C2796" t="s">
        <v>989</v>
      </c>
      <c r="D2796" t="s">
        <v>4114</v>
      </c>
      <c r="E2796" s="73">
        <v>184000</v>
      </c>
      <c r="F2796" s="73">
        <v>236000</v>
      </c>
      <c r="G2796" s="73">
        <v>286000</v>
      </c>
      <c r="H2796" s="73">
        <v>354000</v>
      </c>
    </row>
    <row r="2797" spans="1:8">
      <c r="A2797" s="71" t="str">
        <f t="shared" si="43"/>
        <v>Wichita County, TX</v>
      </c>
      <c r="B2797" t="s">
        <v>117</v>
      </c>
      <c r="C2797" t="s">
        <v>1625</v>
      </c>
      <c r="D2797" t="s">
        <v>3765</v>
      </c>
      <c r="E2797" s="73">
        <v>184000</v>
      </c>
      <c r="F2797" s="73">
        <v>236000</v>
      </c>
      <c r="G2797" s="73">
        <v>286000</v>
      </c>
      <c r="H2797" s="73">
        <v>354000</v>
      </c>
    </row>
    <row r="2798" spans="1:8">
      <c r="A2798" s="71" t="str">
        <f t="shared" si="43"/>
        <v>Wilbarger County, TX</v>
      </c>
      <c r="B2798" t="s">
        <v>117</v>
      </c>
      <c r="C2798" t="s">
        <v>4115</v>
      </c>
      <c r="D2798" t="s">
        <v>4116</v>
      </c>
      <c r="E2798" s="73">
        <v>184000</v>
      </c>
      <c r="F2798" s="73">
        <v>236000</v>
      </c>
      <c r="G2798" s="73">
        <v>286000</v>
      </c>
      <c r="H2798" s="73">
        <v>354000</v>
      </c>
    </row>
    <row r="2799" spans="1:8">
      <c r="A2799" s="71" t="str">
        <f t="shared" si="43"/>
        <v>Willacy County, TX</v>
      </c>
      <c r="B2799" t="s">
        <v>117</v>
      </c>
      <c r="C2799" t="s">
        <v>4117</v>
      </c>
      <c r="D2799" t="s">
        <v>4118</v>
      </c>
      <c r="E2799" s="73">
        <v>184000</v>
      </c>
      <c r="F2799" s="73">
        <v>236000</v>
      </c>
      <c r="G2799" s="73">
        <v>286000</v>
      </c>
      <c r="H2799" s="73">
        <v>354000</v>
      </c>
    </row>
    <row r="2800" spans="1:8">
      <c r="A2800" s="71" t="str">
        <f t="shared" si="43"/>
        <v>Williamson County, TX</v>
      </c>
      <c r="B2800" t="s">
        <v>117</v>
      </c>
      <c r="C2800" t="s">
        <v>1216</v>
      </c>
      <c r="D2800" t="s">
        <v>3776</v>
      </c>
      <c r="E2800" s="73">
        <v>309000</v>
      </c>
      <c r="F2800" s="73">
        <v>395000</v>
      </c>
      <c r="G2800" s="73">
        <v>479000</v>
      </c>
      <c r="H2800" s="73">
        <v>593000</v>
      </c>
    </row>
    <row r="2801" spans="1:8">
      <c r="A2801" s="71" t="str">
        <f t="shared" si="43"/>
        <v>Wilson County, TX</v>
      </c>
      <c r="B2801" t="s">
        <v>117</v>
      </c>
      <c r="C2801" t="s">
        <v>1627</v>
      </c>
      <c r="D2801" t="s">
        <v>3774</v>
      </c>
      <c r="E2801" s="73">
        <v>283000</v>
      </c>
      <c r="F2801" s="73">
        <v>362000</v>
      </c>
      <c r="G2801" s="73">
        <v>439000</v>
      </c>
      <c r="H2801" s="73">
        <v>543000</v>
      </c>
    </row>
    <row r="2802" spans="1:8">
      <c r="A2802" s="71" t="str">
        <f t="shared" si="43"/>
        <v>Winkler County, TX</v>
      </c>
      <c r="B2802" t="s">
        <v>117</v>
      </c>
      <c r="C2802" t="s">
        <v>4119</v>
      </c>
      <c r="D2802" t="s">
        <v>4120</v>
      </c>
      <c r="E2802" s="73">
        <v>184000</v>
      </c>
      <c r="F2802" s="73">
        <v>236000</v>
      </c>
      <c r="G2802" s="73">
        <v>286000</v>
      </c>
      <c r="H2802" s="73">
        <v>354000</v>
      </c>
    </row>
    <row r="2803" spans="1:8">
      <c r="A2803" s="71" t="str">
        <f t="shared" si="43"/>
        <v>Wise County, TX</v>
      </c>
      <c r="B2803" t="s">
        <v>117</v>
      </c>
      <c r="C2803" t="s">
        <v>4121</v>
      </c>
      <c r="D2803" t="s">
        <v>4122</v>
      </c>
      <c r="E2803" s="73">
        <v>275000</v>
      </c>
      <c r="F2803" s="73">
        <v>352000</v>
      </c>
      <c r="G2803" s="73">
        <v>427000</v>
      </c>
      <c r="H2803" s="73">
        <v>529000</v>
      </c>
    </row>
    <row r="2804" spans="1:8">
      <c r="A2804" s="71" t="str">
        <f t="shared" si="43"/>
        <v>Wood County, TX</v>
      </c>
      <c r="B2804" t="s">
        <v>117</v>
      </c>
      <c r="C2804" t="s">
        <v>3245</v>
      </c>
      <c r="D2804" t="s">
        <v>4123</v>
      </c>
      <c r="E2804" s="73">
        <v>184000</v>
      </c>
      <c r="F2804" s="73">
        <v>236000</v>
      </c>
      <c r="G2804" s="73">
        <v>286000</v>
      </c>
      <c r="H2804" s="73">
        <v>354000</v>
      </c>
    </row>
    <row r="2805" spans="1:8">
      <c r="A2805" s="71" t="str">
        <f t="shared" si="43"/>
        <v>Yoakum County, TX</v>
      </c>
      <c r="B2805" t="s">
        <v>117</v>
      </c>
      <c r="C2805" t="s">
        <v>4124</v>
      </c>
      <c r="D2805" t="s">
        <v>4125</v>
      </c>
      <c r="E2805" s="73">
        <v>184000</v>
      </c>
      <c r="F2805" s="73">
        <v>236000</v>
      </c>
      <c r="G2805" s="73">
        <v>286000</v>
      </c>
      <c r="H2805" s="73">
        <v>354000</v>
      </c>
    </row>
    <row r="2806" spans="1:8">
      <c r="A2806" s="71" t="str">
        <f t="shared" si="43"/>
        <v>Young County, TX</v>
      </c>
      <c r="B2806" t="s">
        <v>117</v>
      </c>
      <c r="C2806" t="s">
        <v>4126</v>
      </c>
      <c r="D2806" t="s">
        <v>4127</v>
      </c>
      <c r="E2806" s="73">
        <v>184000</v>
      </c>
      <c r="F2806" s="73">
        <v>236000</v>
      </c>
      <c r="G2806" s="73">
        <v>286000</v>
      </c>
      <c r="H2806" s="73">
        <v>354000</v>
      </c>
    </row>
    <row r="2807" spans="1:8">
      <c r="A2807" s="71" t="str">
        <f t="shared" si="43"/>
        <v>Zapata County, TX</v>
      </c>
      <c r="B2807" t="s">
        <v>117</v>
      </c>
      <c r="C2807" t="s">
        <v>4128</v>
      </c>
      <c r="D2807" t="s">
        <v>4129</v>
      </c>
      <c r="E2807" s="73">
        <v>184000</v>
      </c>
      <c r="F2807" s="73">
        <v>236000</v>
      </c>
      <c r="G2807" s="73">
        <v>286000</v>
      </c>
      <c r="H2807" s="73">
        <v>354000</v>
      </c>
    </row>
    <row r="2808" spans="1:8">
      <c r="A2808" s="71" t="str">
        <f t="shared" si="43"/>
        <v>Zavala County, TX</v>
      </c>
      <c r="B2808" t="s">
        <v>117</v>
      </c>
      <c r="C2808" t="s">
        <v>4130</v>
      </c>
      <c r="D2808" t="s">
        <v>4131</v>
      </c>
      <c r="E2808" s="73">
        <v>184000</v>
      </c>
      <c r="F2808" s="73">
        <v>236000</v>
      </c>
      <c r="G2808" s="73">
        <v>286000</v>
      </c>
      <c r="H2808" s="73">
        <v>354000</v>
      </c>
    </row>
    <row r="2809" spans="1:8">
      <c r="A2809" s="71" t="str">
        <f t="shared" si="43"/>
        <v>Beaver County, UT</v>
      </c>
      <c r="B2809" t="s">
        <v>4132</v>
      </c>
      <c r="C2809" t="s">
        <v>3254</v>
      </c>
      <c r="D2809" t="s">
        <v>4133</v>
      </c>
      <c r="E2809" s="73">
        <v>193000</v>
      </c>
      <c r="F2809" s="73">
        <v>247000</v>
      </c>
      <c r="G2809" s="73">
        <v>299000</v>
      </c>
      <c r="H2809" s="73">
        <v>370000</v>
      </c>
    </row>
    <row r="2810" spans="1:8">
      <c r="A2810" s="71" t="str">
        <f t="shared" si="43"/>
        <v>Box Elder County, UT</v>
      </c>
      <c r="B2810" t="s">
        <v>4132</v>
      </c>
      <c r="C2810" t="s">
        <v>4134</v>
      </c>
      <c r="D2810" t="s">
        <v>4135</v>
      </c>
      <c r="E2810" s="73">
        <v>306000</v>
      </c>
      <c r="F2810" s="73">
        <v>392000</v>
      </c>
      <c r="G2810" s="73">
        <v>474000</v>
      </c>
      <c r="H2810" s="73">
        <v>587000</v>
      </c>
    </row>
    <row r="2811" spans="1:8">
      <c r="A2811" s="71" t="str">
        <f t="shared" si="43"/>
        <v>Cache County, UT</v>
      </c>
      <c r="B2811" t="s">
        <v>4132</v>
      </c>
      <c r="C2811" t="s">
        <v>4136</v>
      </c>
      <c r="D2811" t="s">
        <v>1044</v>
      </c>
      <c r="E2811" s="73">
        <v>320000</v>
      </c>
      <c r="F2811" s="73">
        <v>410000</v>
      </c>
      <c r="G2811" s="73">
        <v>497000</v>
      </c>
      <c r="H2811" s="73">
        <v>615000</v>
      </c>
    </row>
    <row r="2812" spans="1:8">
      <c r="A2812" s="71" t="str">
        <f t="shared" si="43"/>
        <v>Carbon County, UT</v>
      </c>
      <c r="B2812" t="s">
        <v>4132</v>
      </c>
      <c r="C2812" t="s">
        <v>2508</v>
      </c>
      <c r="D2812" t="s">
        <v>4137</v>
      </c>
      <c r="E2812" s="73">
        <v>193000</v>
      </c>
      <c r="F2812" s="73">
        <v>247000</v>
      </c>
      <c r="G2812" s="73">
        <v>299000</v>
      </c>
      <c r="H2812" s="73">
        <v>370000</v>
      </c>
    </row>
    <row r="2813" spans="1:8">
      <c r="A2813" s="71" t="str">
        <f t="shared" si="43"/>
        <v>Daggett County, UT</v>
      </c>
      <c r="B2813" t="s">
        <v>4132</v>
      </c>
      <c r="C2813" t="s">
        <v>4138</v>
      </c>
      <c r="D2813" t="s">
        <v>4139</v>
      </c>
      <c r="E2813" s="73">
        <v>209000</v>
      </c>
      <c r="F2813" s="73">
        <v>267000</v>
      </c>
      <c r="G2813" s="73">
        <v>324000</v>
      </c>
      <c r="H2813" s="73">
        <v>401000</v>
      </c>
    </row>
    <row r="2814" spans="1:8">
      <c r="A2814" s="71" t="str">
        <f t="shared" si="43"/>
        <v>Davis County, UT</v>
      </c>
      <c r="B2814" t="s">
        <v>4132</v>
      </c>
      <c r="C2814" t="s">
        <v>1370</v>
      </c>
      <c r="D2814" t="s">
        <v>4140</v>
      </c>
      <c r="E2814" s="73">
        <v>375000</v>
      </c>
      <c r="F2814" s="73">
        <v>480000</v>
      </c>
      <c r="G2814" s="73">
        <v>582000</v>
      </c>
      <c r="H2814" s="73">
        <v>720000</v>
      </c>
    </row>
    <row r="2815" spans="1:8">
      <c r="A2815" s="71" t="str">
        <f t="shared" si="43"/>
        <v>Duchesne County, UT</v>
      </c>
      <c r="B2815" t="s">
        <v>4132</v>
      </c>
      <c r="C2815" t="s">
        <v>4141</v>
      </c>
      <c r="D2815" t="s">
        <v>4142</v>
      </c>
      <c r="E2815" s="73">
        <v>193000</v>
      </c>
      <c r="F2815" s="73">
        <v>247000</v>
      </c>
      <c r="G2815" s="73">
        <v>299000</v>
      </c>
      <c r="H2815" s="73">
        <v>370000</v>
      </c>
    </row>
    <row r="2816" spans="1:8">
      <c r="A2816" s="71" t="str">
        <f t="shared" si="43"/>
        <v>Emery County, UT</v>
      </c>
      <c r="B2816" t="s">
        <v>4132</v>
      </c>
      <c r="C2816" t="s">
        <v>4143</v>
      </c>
      <c r="D2816" t="s">
        <v>4144</v>
      </c>
      <c r="E2816" s="73">
        <v>193000</v>
      </c>
      <c r="F2816" s="73">
        <v>247000</v>
      </c>
      <c r="G2816" s="73">
        <v>299000</v>
      </c>
      <c r="H2816" s="73">
        <v>370000</v>
      </c>
    </row>
    <row r="2817" spans="1:8">
      <c r="A2817" s="71" t="str">
        <f t="shared" si="43"/>
        <v>Garfield County, UT</v>
      </c>
      <c r="B2817" t="s">
        <v>4132</v>
      </c>
      <c r="C2817" t="s">
        <v>580</v>
      </c>
      <c r="D2817" t="s">
        <v>4145</v>
      </c>
      <c r="E2817" s="73">
        <v>198000</v>
      </c>
      <c r="F2817" s="73">
        <v>253000</v>
      </c>
      <c r="G2817" s="73">
        <v>306000</v>
      </c>
      <c r="H2817" s="73">
        <v>379000</v>
      </c>
    </row>
    <row r="2818" spans="1:8">
      <c r="A2818" s="71" t="str">
        <f t="shared" si="43"/>
        <v>Grand County, UT</v>
      </c>
      <c r="B2818" t="s">
        <v>4132</v>
      </c>
      <c r="C2818" t="s">
        <v>583</v>
      </c>
      <c r="D2818" t="s">
        <v>4146</v>
      </c>
      <c r="E2818" s="73">
        <v>328000</v>
      </c>
      <c r="F2818" s="73">
        <v>420000</v>
      </c>
      <c r="G2818" s="73">
        <v>508000</v>
      </c>
      <c r="H2818" s="73">
        <v>629000</v>
      </c>
    </row>
    <row r="2819" spans="1:8">
      <c r="A2819" s="71" t="str">
        <f t="shared" si="43"/>
        <v>Iron County, UT</v>
      </c>
      <c r="B2819" t="s">
        <v>4132</v>
      </c>
      <c r="C2819" t="s">
        <v>2041</v>
      </c>
      <c r="D2819" t="s">
        <v>4147</v>
      </c>
      <c r="E2819" s="73">
        <v>285000</v>
      </c>
      <c r="F2819" s="73">
        <v>365000</v>
      </c>
      <c r="G2819" s="73">
        <v>442000</v>
      </c>
      <c r="H2819" s="73">
        <v>547000</v>
      </c>
    </row>
    <row r="2820" spans="1:8">
      <c r="A2820" s="71" t="str">
        <f t="shared" ref="A2820:A2883" si="44">C2820&amp;", "&amp;B2820</f>
        <v>Juab County, UT</v>
      </c>
      <c r="B2820" t="s">
        <v>4132</v>
      </c>
      <c r="C2820" t="s">
        <v>4148</v>
      </c>
      <c r="D2820" t="s">
        <v>4149</v>
      </c>
      <c r="E2820" s="73">
        <v>380000</v>
      </c>
      <c r="F2820" s="73">
        <v>486000</v>
      </c>
      <c r="G2820" s="73">
        <v>589000</v>
      </c>
      <c r="H2820" s="73">
        <v>729000</v>
      </c>
    </row>
    <row r="2821" spans="1:8">
      <c r="A2821" s="71" t="str">
        <f t="shared" si="44"/>
        <v>Kane County, UT</v>
      </c>
      <c r="B2821" t="s">
        <v>4132</v>
      </c>
      <c r="C2821" t="s">
        <v>1146</v>
      </c>
      <c r="D2821" t="s">
        <v>4150</v>
      </c>
      <c r="E2821" s="73">
        <v>239000</v>
      </c>
      <c r="F2821" s="73">
        <v>306000</v>
      </c>
      <c r="G2821" s="73">
        <v>371000</v>
      </c>
      <c r="H2821" s="73">
        <v>460000</v>
      </c>
    </row>
    <row r="2822" spans="1:8">
      <c r="A2822" s="71" t="str">
        <f t="shared" si="44"/>
        <v>Millard County, UT</v>
      </c>
      <c r="B2822" t="s">
        <v>4132</v>
      </c>
      <c r="C2822" t="s">
        <v>4151</v>
      </c>
      <c r="D2822" t="s">
        <v>4152</v>
      </c>
      <c r="E2822" s="73">
        <v>193000</v>
      </c>
      <c r="F2822" s="73">
        <v>247000</v>
      </c>
      <c r="G2822" s="73">
        <v>299000</v>
      </c>
      <c r="H2822" s="73">
        <v>370000</v>
      </c>
    </row>
    <row r="2823" spans="1:8">
      <c r="A2823" s="71" t="str">
        <f t="shared" si="44"/>
        <v>Morgan County, UT</v>
      </c>
      <c r="B2823" t="s">
        <v>4132</v>
      </c>
      <c r="C2823" t="s">
        <v>193</v>
      </c>
      <c r="D2823" t="s">
        <v>4140</v>
      </c>
      <c r="E2823" s="73">
        <v>347000</v>
      </c>
      <c r="F2823" s="73">
        <v>444000</v>
      </c>
      <c r="G2823" s="73">
        <v>537000</v>
      </c>
      <c r="H2823" s="73">
        <v>666000</v>
      </c>
    </row>
    <row r="2824" spans="1:8">
      <c r="A2824" s="71" t="str">
        <f t="shared" si="44"/>
        <v>Piute County, UT</v>
      </c>
      <c r="B2824" t="s">
        <v>4132</v>
      </c>
      <c r="C2824" t="s">
        <v>4153</v>
      </c>
      <c r="D2824" t="s">
        <v>4154</v>
      </c>
      <c r="E2824" s="73">
        <v>193000</v>
      </c>
      <c r="F2824" s="73">
        <v>247000</v>
      </c>
      <c r="G2824" s="73">
        <v>299000</v>
      </c>
      <c r="H2824" s="73">
        <v>370000</v>
      </c>
    </row>
    <row r="2825" spans="1:8">
      <c r="A2825" s="71" t="str">
        <f t="shared" si="44"/>
        <v>Rich County, UT</v>
      </c>
      <c r="B2825" t="s">
        <v>4132</v>
      </c>
      <c r="C2825" t="s">
        <v>4155</v>
      </c>
      <c r="D2825" t="s">
        <v>4156</v>
      </c>
      <c r="E2825" s="73">
        <v>314000</v>
      </c>
      <c r="F2825" s="73">
        <v>401000</v>
      </c>
      <c r="G2825" s="73">
        <v>486000</v>
      </c>
      <c r="H2825" s="73">
        <v>602000</v>
      </c>
    </row>
    <row r="2826" spans="1:8">
      <c r="A2826" s="71" t="str">
        <f t="shared" si="44"/>
        <v>Salt Lake County, UT</v>
      </c>
      <c r="B2826" t="s">
        <v>4132</v>
      </c>
      <c r="C2826" t="s">
        <v>4157</v>
      </c>
      <c r="D2826" t="s">
        <v>4158</v>
      </c>
      <c r="E2826" s="73">
        <v>387000</v>
      </c>
      <c r="F2826" s="73">
        <v>495000</v>
      </c>
      <c r="G2826" s="73">
        <v>599000</v>
      </c>
      <c r="H2826" s="73">
        <v>742000</v>
      </c>
    </row>
    <row r="2827" spans="1:8">
      <c r="A2827" s="71" t="str">
        <f t="shared" si="44"/>
        <v>San Juan County, UT</v>
      </c>
      <c r="B2827" t="s">
        <v>4132</v>
      </c>
      <c r="C2827" t="s">
        <v>636</v>
      </c>
      <c r="D2827" t="s">
        <v>4159</v>
      </c>
      <c r="E2827" s="73">
        <v>199000</v>
      </c>
      <c r="F2827" s="73">
        <v>255000</v>
      </c>
      <c r="G2827" s="73">
        <v>309000</v>
      </c>
      <c r="H2827" s="73">
        <v>383000</v>
      </c>
    </row>
    <row r="2828" spans="1:8">
      <c r="A2828" s="71" t="str">
        <f t="shared" si="44"/>
        <v>Sanpete County, UT</v>
      </c>
      <c r="B2828" t="s">
        <v>4132</v>
      </c>
      <c r="C2828" t="s">
        <v>4160</v>
      </c>
      <c r="D2828" t="s">
        <v>4161</v>
      </c>
      <c r="E2828" s="73">
        <v>228000</v>
      </c>
      <c r="F2828" s="73">
        <v>292000</v>
      </c>
      <c r="G2828" s="73">
        <v>353000</v>
      </c>
      <c r="H2828" s="73">
        <v>438000</v>
      </c>
    </row>
    <row r="2829" spans="1:8">
      <c r="A2829" s="71" t="str">
        <f t="shared" si="44"/>
        <v>Sevier County, UT</v>
      </c>
      <c r="B2829" t="s">
        <v>4132</v>
      </c>
      <c r="C2829" t="s">
        <v>416</v>
      </c>
      <c r="D2829" t="s">
        <v>4162</v>
      </c>
      <c r="E2829" s="73">
        <v>209000</v>
      </c>
      <c r="F2829" s="73">
        <v>268000</v>
      </c>
      <c r="G2829" s="73">
        <v>324000</v>
      </c>
      <c r="H2829" s="73">
        <v>401000</v>
      </c>
    </row>
    <row r="2830" spans="1:8">
      <c r="A2830" s="71" t="str">
        <f t="shared" si="44"/>
        <v>Summit County, UT</v>
      </c>
      <c r="B2830" t="s">
        <v>4132</v>
      </c>
      <c r="C2830" t="s">
        <v>642</v>
      </c>
      <c r="D2830" t="s">
        <v>4163</v>
      </c>
      <c r="E2830" s="73">
        <v>434000</v>
      </c>
      <c r="F2830" s="73">
        <v>556000</v>
      </c>
      <c r="G2830" s="73">
        <v>673000</v>
      </c>
      <c r="H2830" s="73">
        <v>834000</v>
      </c>
    </row>
    <row r="2831" spans="1:8">
      <c r="A2831" s="71" t="str">
        <f t="shared" si="44"/>
        <v>Tooele County, UT</v>
      </c>
      <c r="B2831" t="s">
        <v>4132</v>
      </c>
      <c r="C2831" t="s">
        <v>4164</v>
      </c>
      <c r="D2831" t="s">
        <v>4165</v>
      </c>
      <c r="E2831" s="73">
        <v>329000</v>
      </c>
      <c r="F2831" s="73">
        <v>421000</v>
      </c>
      <c r="G2831" s="73">
        <v>510000</v>
      </c>
      <c r="H2831" s="73">
        <v>632000</v>
      </c>
    </row>
    <row r="2832" spans="1:8">
      <c r="A2832" s="71" t="str">
        <f t="shared" si="44"/>
        <v>Uintah County, UT</v>
      </c>
      <c r="B2832" t="s">
        <v>4132</v>
      </c>
      <c r="C2832" t="s">
        <v>4166</v>
      </c>
      <c r="D2832" t="s">
        <v>4167</v>
      </c>
      <c r="E2832" s="73">
        <v>206000</v>
      </c>
      <c r="F2832" s="73">
        <v>264000</v>
      </c>
      <c r="G2832" s="73">
        <v>320000</v>
      </c>
      <c r="H2832" s="73">
        <v>396000</v>
      </c>
    </row>
    <row r="2833" spans="1:8">
      <c r="A2833" s="71" t="str">
        <f t="shared" si="44"/>
        <v>Utah County, UT</v>
      </c>
      <c r="B2833" t="s">
        <v>4132</v>
      </c>
      <c r="C2833" t="s">
        <v>4168</v>
      </c>
      <c r="D2833" t="s">
        <v>4149</v>
      </c>
      <c r="E2833" s="73">
        <v>380000</v>
      </c>
      <c r="F2833" s="73">
        <v>486000</v>
      </c>
      <c r="G2833" s="73">
        <v>589000</v>
      </c>
      <c r="H2833" s="73">
        <v>730000</v>
      </c>
    </row>
    <row r="2834" spans="1:8">
      <c r="A2834" s="71" t="str">
        <f t="shared" si="44"/>
        <v>Wasatch County, UT</v>
      </c>
      <c r="B2834" t="s">
        <v>4132</v>
      </c>
      <c r="C2834" t="s">
        <v>4169</v>
      </c>
      <c r="D2834" t="s">
        <v>4170</v>
      </c>
      <c r="E2834" s="73">
        <v>437000</v>
      </c>
      <c r="F2834" s="73">
        <v>559000</v>
      </c>
      <c r="G2834" s="73">
        <v>677000</v>
      </c>
      <c r="H2834" s="73">
        <v>839000</v>
      </c>
    </row>
    <row r="2835" spans="1:8">
      <c r="A2835" s="71" t="str">
        <f t="shared" si="44"/>
        <v>Washington County, UT</v>
      </c>
      <c r="B2835" t="s">
        <v>4132</v>
      </c>
      <c r="C2835" t="s">
        <v>215</v>
      </c>
      <c r="D2835" t="s">
        <v>4171</v>
      </c>
      <c r="E2835" s="73">
        <v>369000</v>
      </c>
      <c r="F2835" s="73">
        <v>472000</v>
      </c>
      <c r="G2835" s="73">
        <v>571000</v>
      </c>
      <c r="H2835" s="73">
        <v>708000</v>
      </c>
    </row>
    <row r="2836" spans="1:8">
      <c r="A2836" s="71" t="str">
        <f t="shared" si="44"/>
        <v>Wayne County, UT</v>
      </c>
      <c r="B2836" t="s">
        <v>4132</v>
      </c>
      <c r="C2836" t="s">
        <v>985</v>
      </c>
      <c r="D2836" t="s">
        <v>4172</v>
      </c>
      <c r="E2836" s="73">
        <v>219000</v>
      </c>
      <c r="F2836" s="73">
        <v>280000</v>
      </c>
      <c r="G2836" s="73">
        <v>339000</v>
      </c>
      <c r="H2836" s="73">
        <v>420000</v>
      </c>
    </row>
    <row r="2837" spans="1:8">
      <c r="A2837" s="71" t="str">
        <f t="shared" si="44"/>
        <v>Weber County, UT</v>
      </c>
      <c r="B2837" t="s">
        <v>4132</v>
      </c>
      <c r="C2837" t="s">
        <v>4173</v>
      </c>
      <c r="D2837" t="s">
        <v>4140</v>
      </c>
      <c r="E2837" s="73">
        <v>347000</v>
      </c>
      <c r="F2837" s="73">
        <v>444000</v>
      </c>
      <c r="G2837" s="73">
        <v>537000</v>
      </c>
      <c r="H2837" s="73">
        <v>666000</v>
      </c>
    </row>
    <row r="2838" spans="1:8">
      <c r="A2838" s="71" t="str">
        <f t="shared" si="44"/>
        <v>Addison County, VT</v>
      </c>
      <c r="B2838" t="s">
        <v>4174</v>
      </c>
      <c r="C2838" t="s">
        <v>4175</v>
      </c>
      <c r="D2838" t="s">
        <v>4176</v>
      </c>
      <c r="E2838" s="73">
        <v>264000</v>
      </c>
      <c r="F2838" s="73">
        <v>338000</v>
      </c>
      <c r="G2838" s="73">
        <v>409000</v>
      </c>
      <c r="H2838" s="73">
        <v>507000</v>
      </c>
    </row>
    <row r="2839" spans="1:8">
      <c r="A2839" s="71" t="str">
        <f t="shared" si="44"/>
        <v>Bennington County, VT</v>
      </c>
      <c r="B2839" t="s">
        <v>4174</v>
      </c>
      <c r="C2839" t="s">
        <v>4177</v>
      </c>
      <c r="D2839" t="s">
        <v>4178</v>
      </c>
      <c r="E2839" s="73">
        <v>238000</v>
      </c>
      <c r="F2839" s="73">
        <v>304000</v>
      </c>
      <c r="G2839" s="73">
        <v>368000</v>
      </c>
      <c r="H2839" s="73">
        <v>456000</v>
      </c>
    </row>
    <row r="2840" spans="1:8">
      <c r="A2840" s="71" t="str">
        <f t="shared" si="44"/>
        <v>Caledonia County, VT</v>
      </c>
      <c r="B2840" t="s">
        <v>4174</v>
      </c>
      <c r="C2840" t="s">
        <v>4179</v>
      </c>
      <c r="D2840" t="s">
        <v>4180</v>
      </c>
      <c r="E2840" s="73">
        <v>193000</v>
      </c>
      <c r="F2840" s="73">
        <v>247000</v>
      </c>
      <c r="G2840" s="73">
        <v>299000</v>
      </c>
      <c r="H2840" s="73">
        <v>370000</v>
      </c>
    </row>
    <row r="2841" spans="1:8">
      <c r="A2841" s="71" t="str">
        <f t="shared" si="44"/>
        <v>Chittenden County, VT</v>
      </c>
      <c r="B2841" t="s">
        <v>4174</v>
      </c>
      <c r="C2841" t="s">
        <v>4181</v>
      </c>
      <c r="D2841" t="s">
        <v>4182</v>
      </c>
      <c r="E2841" s="73">
        <v>346000</v>
      </c>
      <c r="F2841" s="73">
        <v>443000</v>
      </c>
      <c r="G2841" s="73">
        <v>537000</v>
      </c>
      <c r="H2841" s="73">
        <v>665000</v>
      </c>
    </row>
    <row r="2842" spans="1:8">
      <c r="A2842" s="71" t="str">
        <f t="shared" si="44"/>
        <v>Essex County, VT</v>
      </c>
      <c r="B2842" t="s">
        <v>4174</v>
      </c>
      <c r="C2842" t="s">
        <v>1965</v>
      </c>
      <c r="D2842" t="s">
        <v>4183</v>
      </c>
      <c r="E2842" s="73">
        <v>193000</v>
      </c>
      <c r="F2842" s="73">
        <v>247000</v>
      </c>
      <c r="G2842" s="73">
        <v>299000</v>
      </c>
      <c r="H2842" s="73">
        <v>370000</v>
      </c>
    </row>
    <row r="2843" spans="1:8">
      <c r="A2843" s="71" t="str">
        <f t="shared" si="44"/>
        <v>Franklin County, VT</v>
      </c>
      <c r="B2843" t="s">
        <v>4174</v>
      </c>
      <c r="C2843" t="s">
        <v>155</v>
      </c>
      <c r="D2843" t="s">
        <v>4182</v>
      </c>
      <c r="E2843" s="73">
        <v>318000</v>
      </c>
      <c r="F2843" s="73">
        <v>407000</v>
      </c>
      <c r="G2843" s="73">
        <v>493000</v>
      </c>
      <c r="H2843" s="73">
        <v>611000</v>
      </c>
    </row>
    <row r="2844" spans="1:8">
      <c r="A2844" s="71" t="str">
        <f t="shared" si="44"/>
        <v>Grand Isle County, VT</v>
      </c>
      <c r="B2844" t="s">
        <v>4174</v>
      </c>
      <c r="C2844" t="s">
        <v>4184</v>
      </c>
      <c r="D2844" t="s">
        <v>4182</v>
      </c>
      <c r="E2844" s="73">
        <v>318000</v>
      </c>
      <c r="F2844" s="73">
        <v>407000</v>
      </c>
      <c r="G2844" s="73">
        <v>493000</v>
      </c>
      <c r="H2844" s="73">
        <v>611000</v>
      </c>
    </row>
    <row r="2845" spans="1:8">
      <c r="A2845" s="71" t="str">
        <f t="shared" si="44"/>
        <v>Lamoille County, VT</v>
      </c>
      <c r="B2845" t="s">
        <v>4174</v>
      </c>
      <c r="C2845" t="s">
        <v>4185</v>
      </c>
      <c r="D2845" t="s">
        <v>4186</v>
      </c>
      <c r="E2845" s="73">
        <v>249000</v>
      </c>
      <c r="F2845" s="73">
        <v>319000</v>
      </c>
      <c r="G2845" s="73">
        <v>386000</v>
      </c>
      <c r="H2845" s="73">
        <v>478000</v>
      </c>
    </row>
    <row r="2846" spans="1:8">
      <c r="A2846" s="71" t="str">
        <f t="shared" si="44"/>
        <v>Orange County, VT</v>
      </c>
      <c r="B2846" t="s">
        <v>4174</v>
      </c>
      <c r="C2846" t="s">
        <v>488</v>
      </c>
      <c r="D2846" t="s">
        <v>4187</v>
      </c>
      <c r="E2846" s="73">
        <v>193000</v>
      </c>
      <c r="F2846" s="73">
        <v>247000</v>
      </c>
      <c r="G2846" s="73">
        <v>299000</v>
      </c>
      <c r="H2846" s="73">
        <v>370000</v>
      </c>
    </row>
    <row r="2847" spans="1:8">
      <c r="A2847" s="71" t="str">
        <f t="shared" si="44"/>
        <v>Orleans County, VT</v>
      </c>
      <c r="B2847" t="s">
        <v>4174</v>
      </c>
      <c r="C2847" t="s">
        <v>2889</v>
      </c>
      <c r="D2847" t="s">
        <v>4188</v>
      </c>
      <c r="E2847" s="73">
        <v>193000</v>
      </c>
      <c r="F2847" s="73">
        <v>247000</v>
      </c>
      <c r="G2847" s="73">
        <v>299000</v>
      </c>
      <c r="H2847" s="73">
        <v>370000</v>
      </c>
    </row>
    <row r="2848" spans="1:8">
      <c r="A2848" s="71" t="str">
        <f t="shared" si="44"/>
        <v>Rutland County, VT</v>
      </c>
      <c r="B2848" t="s">
        <v>4174</v>
      </c>
      <c r="C2848" t="s">
        <v>4189</v>
      </c>
      <c r="D2848" t="s">
        <v>4190</v>
      </c>
      <c r="E2848" s="73">
        <v>195000</v>
      </c>
      <c r="F2848" s="73">
        <v>249000</v>
      </c>
      <c r="G2848" s="73">
        <v>302000</v>
      </c>
      <c r="H2848" s="73">
        <v>374000</v>
      </c>
    </row>
    <row r="2849" spans="1:8">
      <c r="A2849" s="71" t="str">
        <f t="shared" si="44"/>
        <v>Washington County, VT</v>
      </c>
      <c r="B2849" t="s">
        <v>4174</v>
      </c>
      <c r="C2849" t="s">
        <v>215</v>
      </c>
      <c r="D2849" t="s">
        <v>4191</v>
      </c>
      <c r="E2849" s="73">
        <v>263000</v>
      </c>
      <c r="F2849" s="73">
        <v>337000</v>
      </c>
      <c r="G2849" s="73">
        <v>408000</v>
      </c>
      <c r="H2849" s="73">
        <v>505000</v>
      </c>
    </row>
    <row r="2850" spans="1:8">
      <c r="A2850" s="71" t="str">
        <f t="shared" si="44"/>
        <v>Windham County, VT</v>
      </c>
      <c r="B2850" t="s">
        <v>4174</v>
      </c>
      <c r="C2850" t="s">
        <v>669</v>
      </c>
      <c r="D2850" t="s">
        <v>4192</v>
      </c>
      <c r="E2850" s="73">
        <v>237000</v>
      </c>
      <c r="F2850" s="73">
        <v>303000</v>
      </c>
      <c r="G2850" s="73">
        <v>367000</v>
      </c>
      <c r="H2850" s="73">
        <v>454000</v>
      </c>
    </row>
    <row r="2851" spans="1:8">
      <c r="A2851" s="71" t="str">
        <f t="shared" si="44"/>
        <v>Windsor County, VT</v>
      </c>
      <c r="B2851" t="s">
        <v>4174</v>
      </c>
      <c r="C2851" t="s">
        <v>4193</v>
      </c>
      <c r="D2851" t="s">
        <v>4194</v>
      </c>
      <c r="E2851" s="73">
        <v>281000</v>
      </c>
      <c r="F2851" s="73">
        <v>360000</v>
      </c>
      <c r="G2851" s="73">
        <v>436000</v>
      </c>
      <c r="H2851" s="73">
        <v>540000</v>
      </c>
    </row>
    <row r="2852" spans="1:8">
      <c r="A2852" s="71" t="str">
        <f t="shared" si="44"/>
        <v>Accomack County, VA</v>
      </c>
      <c r="B2852" t="s">
        <v>4195</v>
      </c>
      <c r="C2852" t="s">
        <v>4196</v>
      </c>
      <c r="D2852" t="s">
        <v>4197</v>
      </c>
      <c r="E2852" s="73">
        <v>197000</v>
      </c>
      <c r="F2852" s="73">
        <v>252000</v>
      </c>
      <c r="G2852" s="73">
        <v>305000</v>
      </c>
      <c r="H2852" s="73">
        <v>378000</v>
      </c>
    </row>
    <row r="2853" spans="1:8">
      <c r="A2853" s="71" t="str">
        <f t="shared" si="44"/>
        <v>Albemarle County, VA</v>
      </c>
      <c r="B2853" t="s">
        <v>4195</v>
      </c>
      <c r="C2853" t="s">
        <v>4198</v>
      </c>
      <c r="D2853" t="s">
        <v>4199</v>
      </c>
      <c r="E2853" s="73">
        <v>337000</v>
      </c>
      <c r="F2853" s="73">
        <v>432000</v>
      </c>
      <c r="G2853" s="73">
        <v>523000</v>
      </c>
      <c r="H2853" s="73">
        <v>648000</v>
      </c>
    </row>
    <row r="2854" spans="1:8">
      <c r="A2854" s="71" t="str">
        <f t="shared" si="44"/>
        <v>Alleghany County, VA</v>
      </c>
      <c r="B2854" t="s">
        <v>4195</v>
      </c>
      <c r="C2854" t="s">
        <v>2921</v>
      </c>
      <c r="D2854" t="s">
        <v>4200</v>
      </c>
      <c r="E2854" s="73">
        <v>193000</v>
      </c>
      <c r="F2854" s="73">
        <v>247000</v>
      </c>
      <c r="G2854" s="73">
        <v>299000</v>
      </c>
      <c r="H2854" s="73">
        <v>370000</v>
      </c>
    </row>
    <row r="2855" spans="1:8">
      <c r="A2855" s="71" t="str">
        <f t="shared" si="44"/>
        <v>Amelia County, VA</v>
      </c>
      <c r="B2855" t="s">
        <v>4195</v>
      </c>
      <c r="C2855" t="s">
        <v>4201</v>
      </c>
      <c r="D2855" t="s">
        <v>4202</v>
      </c>
      <c r="E2855" s="73">
        <v>255000</v>
      </c>
      <c r="F2855" s="73">
        <v>326000</v>
      </c>
      <c r="G2855" s="73">
        <v>395000</v>
      </c>
      <c r="H2855" s="73">
        <v>489000</v>
      </c>
    </row>
    <row r="2856" spans="1:8">
      <c r="A2856" s="71" t="str">
        <f t="shared" si="44"/>
        <v>Amherst County, VA</v>
      </c>
      <c r="B2856" t="s">
        <v>4195</v>
      </c>
      <c r="C2856" t="s">
        <v>4203</v>
      </c>
      <c r="D2856" t="s">
        <v>4204</v>
      </c>
      <c r="E2856" s="73">
        <v>208000</v>
      </c>
      <c r="F2856" s="73">
        <v>266000</v>
      </c>
      <c r="G2856" s="73">
        <v>322000</v>
      </c>
      <c r="H2856" s="73">
        <v>399000</v>
      </c>
    </row>
    <row r="2857" spans="1:8">
      <c r="A2857" s="71" t="str">
        <f t="shared" si="44"/>
        <v>Appomattox County, VA</v>
      </c>
      <c r="B2857" t="s">
        <v>4195</v>
      </c>
      <c r="C2857" t="s">
        <v>4205</v>
      </c>
      <c r="D2857" t="s">
        <v>4204</v>
      </c>
      <c r="E2857" s="73">
        <v>208000</v>
      </c>
      <c r="F2857" s="73">
        <v>266000</v>
      </c>
      <c r="G2857" s="73">
        <v>322000</v>
      </c>
      <c r="H2857" s="73">
        <v>399000</v>
      </c>
    </row>
    <row r="2858" spans="1:8">
      <c r="A2858" s="71" t="str">
        <f t="shared" si="44"/>
        <v>Arlington County, VA</v>
      </c>
      <c r="B2858" t="s">
        <v>4195</v>
      </c>
      <c r="C2858" t="s">
        <v>4206</v>
      </c>
      <c r="D2858" t="s">
        <v>680</v>
      </c>
      <c r="E2858" s="73">
        <v>598000</v>
      </c>
      <c r="F2858" s="73">
        <v>766000</v>
      </c>
      <c r="G2858" s="73">
        <v>928000</v>
      </c>
      <c r="H2858" s="73">
        <v>1149000</v>
      </c>
    </row>
    <row r="2859" spans="1:8">
      <c r="A2859" s="71" t="str">
        <f t="shared" si="44"/>
        <v>Augusta County, VA</v>
      </c>
      <c r="B2859" t="s">
        <v>4195</v>
      </c>
      <c r="C2859" t="s">
        <v>4207</v>
      </c>
      <c r="D2859" t="s">
        <v>4208</v>
      </c>
      <c r="E2859" s="73">
        <v>247000</v>
      </c>
      <c r="F2859" s="73">
        <v>316000</v>
      </c>
      <c r="G2859" s="73">
        <v>383000</v>
      </c>
      <c r="H2859" s="73">
        <v>474000</v>
      </c>
    </row>
    <row r="2860" spans="1:8">
      <c r="A2860" s="71" t="str">
        <f t="shared" si="44"/>
        <v>Bath County, VA</v>
      </c>
      <c r="B2860" t="s">
        <v>4195</v>
      </c>
      <c r="C2860" t="s">
        <v>1639</v>
      </c>
      <c r="D2860" t="s">
        <v>4209</v>
      </c>
      <c r="E2860" s="73">
        <v>193000</v>
      </c>
      <c r="F2860" s="73">
        <v>247000</v>
      </c>
      <c r="G2860" s="73">
        <v>299000</v>
      </c>
      <c r="H2860" s="73">
        <v>370000</v>
      </c>
    </row>
    <row r="2861" spans="1:8">
      <c r="A2861" s="71" t="str">
        <f t="shared" si="44"/>
        <v>Bedford County, VA</v>
      </c>
      <c r="B2861" t="s">
        <v>4195</v>
      </c>
      <c r="C2861" t="s">
        <v>3413</v>
      </c>
      <c r="D2861" t="s">
        <v>4204</v>
      </c>
      <c r="E2861" s="73">
        <v>257000</v>
      </c>
      <c r="F2861" s="73">
        <v>328000</v>
      </c>
      <c r="G2861" s="73">
        <v>398000</v>
      </c>
      <c r="H2861" s="73">
        <v>493000</v>
      </c>
    </row>
    <row r="2862" spans="1:8">
      <c r="A2862" s="71" t="str">
        <f t="shared" si="44"/>
        <v>Bland County, VA</v>
      </c>
      <c r="B2862" t="s">
        <v>4195</v>
      </c>
      <c r="C2862" t="s">
        <v>4210</v>
      </c>
      <c r="D2862" t="s">
        <v>4211</v>
      </c>
      <c r="E2862" s="73">
        <v>193000</v>
      </c>
      <c r="F2862" s="73">
        <v>247000</v>
      </c>
      <c r="G2862" s="73">
        <v>299000</v>
      </c>
      <c r="H2862" s="73">
        <v>370000</v>
      </c>
    </row>
    <row r="2863" spans="1:8">
      <c r="A2863" s="71" t="str">
        <f t="shared" si="44"/>
        <v>Botetourt County, VA</v>
      </c>
      <c r="B2863" t="s">
        <v>4195</v>
      </c>
      <c r="C2863" t="s">
        <v>4212</v>
      </c>
      <c r="D2863" t="s">
        <v>4213</v>
      </c>
      <c r="E2863" s="73">
        <v>246000</v>
      </c>
      <c r="F2863" s="73">
        <v>315000</v>
      </c>
      <c r="G2863" s="73">
        <v>382000</v>
      </c>
      <c r="H2863" s="73">
        <v>473000</v>
      </c>
    </row>
    <row r="2864" spans="1:8">
      <c r="A2864" s="71" t="str">
        <f t="shared" si="44"/>
        <v>Brunswick County, VA</v>
      </c>
      <c r="B2864" t="s">
        <v>4195</v>
      </c>
      <c r="C2864" t="s">
        <v>2935</v>
      </c>
      <c r="D2864" t="s">
        <v>4214</v>
      </c>
      <c r="E2864" s="73">
        <v>193000</v>
      </c>
      <c r="F2864" s="73">
        <v>247000</v>
      </c>
      <c r="G2864" s="73">
        <v>299000</v>
      </c>
      <c r="H2864" s="73">
        <v>370000</v>
      </c>
    </row>
    <row r="2865" spans="1:8">
      <c r="A2865" s="71" t="str">
        <f t="shared" si="44"/>
        <v>Buchanan County, VA</v>
      </c>
      <c r="B2865" t="s">
        <v>4195</v>
      </c>
      <c r="C2865" t="s">
        <v>1349</v>
      </c>
      <c r="D2865" t="s">
        <v>4215</v>
      </c>
      <c r="E2865" s="73">
        <v>193000</v>
      </c>
      <c r="F2865" s="73">
        <v>247000</v>
      </c>
      <c r="G2865" s="73">
        <v>299000</v>
      </c>
      <c r="H2865" s="73">
        <v>370000</v>
      </c>
    </row>
    <row r="2866" spans="1:8">
      <c r="A2866" s="71" t="str">
        <f t="shared" si="44"/>
        <v>Buckingham County, VA</v>
      </c>
      <c r="B2866" t="s">
        <v>4195</v>
      </c>
      <c r="C2866" t="s">
        <v>4216</v>
      </c>
      <c r="D2866" t="s">
        <v>4217</v>
      </c>
      <c r="E2866" s="73">
        <v>193000</v>
      </c>
      <c r="F2866" s="73">
        <v>247000</v>
      </c>
      <c r="G2866" s="73">
        <v>299000</v>
      </c>
      <c r="H2866" s="73">
        <v>370000</v>
      </c>
    </row>
    <row r="2867" spans="1:8">
      <c r="A2867" s="71" t="str">
        <f t="shared" si="44"/>
        <v>Campbell County, VA</v>
      </c>
      <c r="B2867" t="s">
        <v>4195</v>
      </c>
      <c r="C2867" t="s">
        <v>1659</v>
      </c>
      <c r="D2867" t="s">
        <v>4204</v>
      </c>
      <c r="E2867" s="73">
        <v>208000</v>
      </c>
      <c r="F2867" s="73">
        <v>266000</v>
      </c>
      <c r="G2867" s="73">
        <v>322000</v>
      </c>
      <c r="H2867" s="73">
        <v>399000</v>
      </c>
    </row>
    <row r="2868" spans="1:8">
      <c r="A2868" s="71" t="str">
        <f t="shared" si="44"/>
        <v>Caroline County, VA</v>
      </c>
      <c r="B2868" t="s">
        <v>4195</v>
      </c>
      <c r="C2868" t="s">
        <v>1929</v>
      </c>
      <c r="D2868" t="s">
        <v>4202</v>
      </c>
      <c r="E2868" s="73">
        <v>255000</v>
      </c>
      <c r="F2868" s="73">
        <v>326000</v>
      </c>
      <c r="G2868" s="73">
        <v>395000</v>
      </c>
      <c r="H2868" s="73">
        <v>489000</v>
      </c>
    </row>
    <row r="2869" spans="1:8">
      <c r="A2869" s="71" t="str">
        <f t="shared" si="44"/>
        <v>Carroll County, VA</v>
      </c>
      <c r="B2869" t="s">
        <v>4195</v>
      </c>
      <c r="C2869" t="s">
        <v>322</v>
      </c>
      <c r="D2869" t="s">
        <v>4218</v>
      </c>
      <c r="E2869" s="73">
        <v>193000</v>
      </c>
      <c r="F2869" s="73">
        <v>247000</v>
      </c>
      <c r="G2869" s="73">
        <v>299000</v>
      </c>
      <c r="H2869" s="73">
        <v>370000</v>
      </c>
    </row>
    <row r="2870" spans="1:8">
      <c r="A2870" s="71" t="str">
        <f t="shared" si="44"/>
        <v>Charles City County, VA</v>
      </c>
      <c r="B2870" t="s">
        <v>4195</v>
      </c>
      <c r="C2870" t="s">
        <v>4219</v>
      </c>
      <c r="D2870" t="s">
        <v>4202</v>
      </c>
      <c r="E2870" s="73">
        <v>255000</v>
      </c>
      <c r="F2870" s="73">
        <v>326000</v>
      </c>
      <c r="G2870" s="73">
        <v>395000</v>
      </c>
      <c r="H2870" s="73">
        <v>489000</v>
      </c>
    </row>
    <row r="2871" spans="1:8">
      <c r="A2871" s="71" t="str">
        <f t="shared" si="44"/>
        <v>Charlotte County, VA</v>
      </c>
      <c r="B2871" t="s">
        <v>4195</v>
      </c>
      <c r="C2871" t="s">
        <v>694</v>
      </c>
      <c r="D2871" t="s">
        <v>4220</v>
      </c>
      <c r="E2871" s="73">
        <v>193000</v>
      </c>
      <c r="F2871" s="73">
        <v>247000</v>
      </c>
      <c r="G2871" s="73">
        <v>299000</v>
      </c>
      <c r="H2871" s="73">
        <v>370000</v>
      </c>
    </row>
    <row r="2872" spans="1:8">
      <c r="A2872" s="71" t="str">
        <f t="shared" si="44"/>
        <v>Chesterfield County, VA</v>
      </c>
      <c r="B2872" t="s">
        <v>4195</v>
      </c>
      <c r="C2872" t="s">
        <v>3515</v>
      </c>
      <c r="D2872" t="s">
        <v>4202</v>
      </c>
      <c r="E2872" s="73">
        <v>255000</v>
      </c>
      <c r="F2872" s="73">
        <v>326000</v>
      </c>
      <c r="G2872" s="73">
        <v>395000</v>
      </c>
      <c r="H2872" s="73">
        <v>489000</v>
      </c>
    </row>
    <row r="2873" spans="1:8">
      <c r="A2873" s="71" t="str">
        <f t="shared" si="44"/>
        <v>Clarke County, VA</v>
      </c>
      <c r="B2873" t="s">
        <v>4195</v>
      </c>
      <c r="C2873" t="s">
        <v>121</v>
      </c>
      <c r="D2873" t="s">
        <v>680</v>
      </c>
      <c r="E2873" s="73">
        <v>399000</v>
      </c>
      <c r="F2873" s="73">
        <v>511000</v>
      </c>
      <c r="G2873" s="73">
        <v>618000</v>
      </c>
      <c r="H2873" s="73">
        <v>766000</v>
      </c>
    </row>
    <row r="2874" spans="1:8">
      <c r="A2874" s="71" t="str">
        <f t="shared" si="44"/>
        <v>Craig County, VA</v>
      </c>
      <c r="B2874" t="s">
        <v>4195</v>
      </c>
      <c r="C2874" t="s">
        <v>3274</v>
      </c>
      <c r="D2874" t="s">
        <v>4213</v>
      </c>
      <c r="E2874" s="73">
        <v>195000</v>
      </c>
      <c r="F2874" s="73">
        <v>249000</v>
      </c>
      <c r="G2874" s="73">
        <v>302000</v>
      </c>
      <c r="H2874" s="73">
        <v>374000</v>
      </c>
    </row>
    <row r="2875" spans="1:8">
      <c r="A2875" s="71" t="str">
        <f t="shared" si="44"/>
        <v>Culpeper County, VA</v>
      </c>
      <c r="B2875" t="s">
        <v>4195</v>
      </c>
      <c r="C2875" t="s">
        <v>4221</v>
      </c>
      <c r="D2875" t="s">
        <v>4222</v>
      </c>
      <c r="E2875" s="73">
        <v>314000</v>
      </c>
      <c r="F2875" s="73">
        <v>401000</v>
      </c>
      <c r="G2875" s="73">
        <v>486000</v>
      </c>
      <c r="H2875" s="73">
        <v>602000</v>
      </c>
    </row>
    <row r="2876" spans="1:8">
      <c r="A2876" s="71" t="str">
        <f t="shared" si="44"/>
        <v>Cumberland County, VA</v>
      </c>
      <c r="B2876" t="s">
        <v>4195</v>
      </c>
      <c r="C2876" t="s">
        <v>1109</v>
      </c>
      <c r="D2876" t="s">
        <v>4223</v>
      </c>
      <c r="E2876" s="73">
        <v>193000</v>
      </c>
      <c r="F2876" s="73">
        <v>247000</v>
      </c>
      <c r="G2876" s="73">
        <v>299000</v>
      </c>
      <c r="H2876" s="73">
        <v>370000</v>
      </c>
    </row>
    <row r="2877" spans="1:8">
      <c r="A2877" s="71" t="str">
        <f t="shared" si="44"/>
        <v>Dickenson County, VA</v>
      </c>
      <c r="B2877" t="s">
        <v>4195</v>
      </c>
      <c r="C2877" t="s">
        <v>4224</v>
      </c>
      <c r="D2877" t="s">
        <v>4225</v>
      </c>
      <c r="E2877" s="73">
        <v>193000</v>
      </c>
      <c r="F2877" s="73">
        <v>247000</v>
      </c>
      <c r="G2877" s="73">
        <v>299000</v>
      </c>
      <c r="H2877" s="73">
        <v>370000</v>
      </c>
    </row>
    <row r="2878" spans="1:8">
      <c r="A2878" s="71" t="str">
        <f t="shared" si="44"/>
        <v>Dinwiddie County, VA</v>
      </c>
      <c r="B2878" t="s">
        <v>4195</v>
      </c>
      <c r="C2878" t="s">
        <v>4226</v>
      </c>
      <c r="D2878" t="s">
        <v>4202</v>
      </c>
      <c r="E2878" s="73">
        <v>255000</v>
      </c>
      <c r="F2878" s="73">
        <v>326000</v>
      </c>
      <c r="G2878" s="73">
        <v>395000</v>
      </c>
      <c r="H2878" s="73">
        <v>489000</v>
      </c>
    </row>
    <row r="2879" spans="1:8">
      <c r="A2879" s="71" t="str">
        <f t="shared" si="44"/>
        <v>Essex County, VA</v>
      </c>
      <c r="B2879" t="s">
        <v>4195</v>
      </c>
      <c r="C2879" t="s">
        <v>1965</v>
      </c>
      <c r="D2879" t="s">
        <v>4227</v>
      </c>
      <c r="E2879" s="73">
        <v>193000</v>
      </c>
      <c r="F2879" s="73">
        <v>247000</v>
      </c>
      <c r="G2879" s="73">
        <v>299000</v>
      </c>
      <c r="H2879" s="73">
        <v>370000</v>
      </c>
    </row>
    <row r="2880" spans="1:8">
      <c r="A2880" s="71" t="str">
        <f t="shared" si="44"/>
        <v>Fairfax County, VA</v>
      </c>
      <c r="B2880" t="s">
        <v>4195</v>
      </c>
      <c r="C2880" t="s">
        <v>4228</v>
      </c>
      <c r="D2880" t="s">
        <v>680</v>
      </c>
      <c r="E2880" s="73">
        <v>570000</v>
      </c>
      <c r="F2880" s="73">
        <v>730000</v>
      </c>
      <c r="G2880" s="73">
        <v>884000</v>
      </c>
      <c r="H2880" s="73">
        <v>1094000</v>
      </c>
    </row>
    <row r="2881" spans="1:8">
      <c r="A2881" s="71" t="str">
        <f t="shared" si="44"/>
        <v>Fauquier County, VA</v>
      </c>
      <c r="B2881" t="s">
        <v>4195</v>
      </c>
      <c r="C2881" t="s">
        <v>4229</v>
      </c>
      <c r="D2881" t="s">
        <v>680</v>
      </c>
      <c r="E2881" s="73">
        <v>413000</v>
      </c>
      <c r="F2881" s="73">
        <v>529000</v>
      </c>
      <c r="G2881" s="73">
        <v>641000</v>
      </c>
      <c r="H2881" s="73">
        <v>793000</v>
      </c>
    </row>
    <row r="2882" spans="1:8">
      <c r="A2882" s="71" t="str">
        <f t="shared" si="44"/>
        <v>Floyd County, VA</v>
      </c>
      <c r="B2882" t="s">
        <v>4195</v>
      </c>
      <c r="C2882" t="s">
        <v>861</v>
      </c>
      <c r="D2882" t="s">
        <v>4230</v>
      </c>
      <c r="E2882" s="73">
        <v>193000</v>
      </c>
      <c r="F2882" s="73">
        <v>247000</v>
      </c>
      <c r="G2882" s="73">
        <v>299000</v>
      </c>
      <c r="H2882" s="73">
        <v>370000</v>
      </c>
    </row>
    <row r="2883" spans="1:8">
      <c r="A2883" s="71" t="str">
        <f t="shared" si="44"/>
        <v>Fluvanna County, VA</v>
      </c>
      <c r="B2883" t="s">
        <v>4195</v>
      </c>
      <c r="C2883" t="s">
        <v>4231</v>
      </c>
      <c r="D2883" t="s">
        <v>4199</v>
      </c>
      <c r="E2883" s="73">
        <v>332000</v>
      </c>
      <c r="F2883" s="73">
        <v>424000</v>
      </c>
      <c r="G2883" s="73">
        <v>514000</v>
      </c>
      <c r="H2883" s="73">
        <v>637000</v>
      </c>
    </row>
    <row r="2884" spans="1:8">
      <c r="A2884" s="71" t="str">
        <f t="shared" ref="A2884:A2947" si="45">C2884&amp;", "&amp;B2884</f>
        <v>Franklin County, VA</v>
      </c>
      <c r="B2884" t="s">
        <v>4195</v>
      </c>
      <c r="C2884" t="s">
        <v>155</v>
      </c>
      <c r="D2884" t="s">
        <v>4232</v>
      </c>
      <c r="E2884" s="73">
        <v>252000</v>
      </c>
      <c r="F2884" s="73">
        <v>322000</v>
      </c>
      <c r="G2884" s="73">
        <v>390000</v>
      </c>
      <c r="H2884" s="73">
        <v>483000</v>
      </c>
    </row>
    <row r="2885" spans="1:8">
      <c r="A2885" s="71" t="str">
        <f t="shared" si="45"/>
        <v>Frederick County, VA</v>
      </c>
      <c r="B2885" t="s">
        <v>4195</v>
      </c>
      <c r="C2885" t="s">
        <v>1935</v>
      </c>
      <c r="D2885" t="s">
        <v>4233</v>
      </c>
      <c r="E2885" s="73">
        <v>280000</v>
      </c>
      <c r="F2885" s="73">
        <v>359000</v>
      </c>
      <c r="G2885" s="73">
        <v>434000</v>
      </c>
      <c r="H2885" s="73">
        <v>538000</v>
      </c>
    </row>
    <row r="2886" spans="1:8">
      <c r="A2886" s="71" t="str">
        <f t="shared" si="45"/>
        <v>Giles County, VA</v>
      </c>
      <c r="B2886" t="s">
        <v>4195</v>
      </c>
      <c r="C2886" t="s">
        <v>3692</v>
      </c>
      <c r="D2886" t="s">
        <v>4234</v>
      </c>
      <c r="E2886" s="73">
        <v>193000</v>
      </c>
      <c r="F2886" s="73">
        <v>247000</v>
      </c>
      <c r="G2886" s="73">
        <v>299000</v>
      </c>
      <c r="H2886" s="73">
        <v>370000</v>
      </c>
    </row>
    <row r="2887" spans="1:8">
      <c r="A2887" s="71" t="str">
        <f t="shared" si="45"/>
        <v>Gloucester County, VA</v>
      </c>
      <c r="B2887" t="s">
        <v>4195</v>
      </c>
      <c r="C2887" t="s">
        <v>2778</v>
      </c>
      <c r="D2887" t="s">
        <v>2959</v>
      </c>
      <c r="E2887" s="73">
        <v>243000</v>
      </c>
      <c r="F2887" s="73">
        <v>311000</v>
      </c>
      <c r="G2887" s="73">
        <v>377000</v>
      </c>
      <c r="H2887" s="73">
        <v>467000</v>
      </c>
    </row>
    <row r="2888" spans="1:8">
      <c r="A2888" s="71" t="str">
        <f t="shared" si="45"/>
        <v>Goochland County, VA</v>
      </c>
      <c r="B2888" t="s">
        <v>4195</v>
      </c>
      <c r="C2888" t="s">
        <v>4235</v>
      </c>
      <c r="D2888" t="s">
        <v>4202</v>
      </c>
      <c r="E2888" s="73">
        <v>290000</v>
      </c>
      <c r="F2888" s="73">
        <v>372000</v>
      </c>
      <c r="G2888" s="73">
        <v>450000</v>
      </c>
      <c r="H2888" s="73">
        <v>558000</v>
      </c>
    </row>
    <row r="2889" spans="1:8">
      <c r="A2889" s="71" t="str">
        <f t="shared" si="45"/>
        <v>Grayson County, VA</v>
      </c>
      <c r="B2889" t="s">
        <v>4195</v>
      </c>
      <c r="C2889" t="s">
        <v>1689</v>
      </c>
      <c r="D2889" t="s">
        <v>4236</v>
      </c>
      <c r="E2889" s="73">
        <v>193000</v>
      </c>
      <c r="F2889" s="73">
        <v>247000</v>
      </c>
      <c r="G2889" s="73">
        <v>299000</v>
      </c>
      <c r="H2889" s="73">
        <v>370000</v>
      </c>
    </row>
    <row r="2890" spans="1:8">
      <c r="A2890" s="71" t="str">
        <f t="shared" si="45"/>
        <v>Greene County, VA</v>
      </c>
      <c r="B2890" t="s">
        <v>4195</v>
      </c>
      <c r="C2890" t="s">
        <v>159</v>
      </c>
      <c r="D2890" t="s">
        <v>4199</v>
      </c>
      <c r="E2890" s="73">
        <v>332000</v>
      </c>
      <c r="F2890" s="73">
        <v>424000</v>
      </c>
      <c r="G2890" s="73">
        <v>514000</v>
      </c>
      <c r="H2890" s="73">
        <v>637000</v>
      </c>
    </row>
    <row r="2891" spans="1:8">
      <c r="A2891" s="71" t="str">
        <f t="shared" si="45"/>
        <v>Greensville County, VA</v>
      </c>
      <c r="B2891" t="s">
        <v>4195</v>
      </c>
      <c r="C2891" t="s">
        <v>4237</v>
      </c>
      <c r="D2891" t="s">
        <v>4238</v>
      </c>
      <c r="E2891" s="73">
        <v>193000</v>
      </c>
      <c r="F2891" s="73">
        <v>247000</v>
      </c>
      <c r="G2891" s="73">
        <v>299000</v>
      </c>
      <c r="H2891" s="73">
        <v>370000</v>
      </c>
    </row>
    <row r="2892" spans="1:8">
      <c r="A2892" s="71" t="str">
        <f t="shared" si="45"/>
        <v>Halifax County, VA</v>
      </c>
      <c r="B2892" t="s">
        <v>4195</v>
      </c>
      <c r="C2892" t="s">
        <v>2981</v>
      </c>
      <c r="D2892" t="s">
        <v>4239</v>
      </c>
      <c r="E2892" s="73">
        <v>193000</v>
      </c>
      <c r="F2892" s="73">
        <v>247000</v>
      </c>
      <c r="G2892" s="73">
        <v>299000</v>
      </c>
      <c r="H2892" s="73">
        <v>370000</v>
      </c>
    </row>
    <row r="2893" spans="1:8">
      <c r="A2893" s="71" t="str">
        <f t="shared" si="45"/>
        <v>Hanover County, VA</v>
      </c>
      <c r="B2893" t="s">
        <v>4195</v>
      </c>
      <c r="C2893" t="s">
        <v>4240</v>
      </c>
      <c r="D2893" t="s">
        <v>4202</v>
      </c>
      <c r="E2893" s="73">
        <v>281000</v>
      </c>
      <c r="F2893" s="73">
        <v>360000</v>
      </c>
      <c r="G2893" s="73">
        <v>436000</v>
      </c>
      <c r="H2893" s="73">
        <v>540000</v>
      </c>
    </row>
    <row r="2894" spans="1:8">
      <c r="A2894" s="71" t="str">
        <f t="shared" si="45"/>
        <v>Henrico County, VA</v>
      </c>
      <c r="B2894" t="s">
        <v>4195</v>
      </c>
      <c r="C2894" t="s">
        <v>4241</v>
      </c>
      <c r="D2894" t="s">
        <v>4202</v>
      </c>
      <c r="E2894" s="73">
        <v>255000</v>
      </c>
      <c r="F2894" s="73">
        <v>326000</v>
      </c>
      <c r="G2894" s="73">
        <v>395000</v>
      </c>
      <c r="H2894" s="73">
        <v>489000</v>
      </c>
    </row>
    <row r="2895" spans="1:8">
      <c r="A2895" s="71" t="str">
        <f t="shared" si="45"/>
        <v>Henry County, VA</v>
      </c>
      <c r="B2895" t="s">
        <v>4195</v>
      </c>
      <c r="C2895" t="s">
        <v>163</v>
      </c>
      <c r="D2895" t="s">
        <v>4242</v>
      </c>
      <c r="E2895" s="73">
        <v>193000</v>
      </c>
      <c r="F2895" s="73">
        <v>247000</v>
      </c>
      <c r="G2895" s="73">
        <v>299000</v>
      </c>
      <c r="H2895" s="73">
        <v>370000</v>
      </c>
    </row>
    <row r="2896" spans="1:8">
      <c r="A2896" s="71" t="str">
        <f t="shared" si="45"/>
        <v>Highland County, VA</v>
      </c>
      <c r="B2896" t="s">
        <v>4195</v>
      </c>
      <c r="C2896" t="s">
        <v>3190</v>
      </c>
      <c r="D2896" t="s">
        <v>4243</v>
      </c>
      <c r="E2896" s="73">
        <v>200000</v>
      </c>
      <c r="F2896" s="73">
        <v>255000</v>
      </c>
      <c r="G2896" s="73">
        <v>309000</v>
      </c>
      <c r="H2896" s="73">
        <v>383000</v>
      </c>
    </row>
    <row r="2897" spans="1:8">
      <c r="A2897" s="71" t="str">
        <f t="shared" si="45"/>
        <v>Isle of Wight County, VA</v>
      </c>
      <c r="B2897" t="s">
        <v>4195</v>
      </c>
      <c r="C2897" t="s">
        <v>4244</v>
      </c>
      <c r="D2897" t="s">
        <v>2959</v>
      </c>
      <c r="E2897" s="73">
        <v>266000</v>
      </c>
      <c r="F2897" s="73">
        <v>340000</v>
      </c>
      <c r="G2897" s="73">
        <v>412000</v>
      </c>
      <c r="H2897" s="73">
        <v>511000</v>
      </c>
    </row>
    <row r="2898" spans="1:8">
      <c r="A2898" s="71" t="str">
        <f t="shared" si="45"/>
        <v>James City County, VA</v>
      </c>
      <c r="B2898" t="s">
        <v>4195</v>
      </c>
      <c r="C2898" t="s">
        <v>4245</v>
      </c>
      <c r="D2898" t="s">
        <v>2959</v>
      </c>
      <c r="E2898" s="73">
        <v>270000</v>
      </c>
      <c r="F2898" s="73">
        <v>345000</v>
      </c>
      <c r="G2898" s="73">
        <v>418000</v>
      </c>
      <c r="H2898" s="73">
        <v>518000</v>
      </c>
    </row>
    <row r="2899" spans="1:8">
      <c r="A2899" s="71" t="str">
        <f t="shared" si="45"/>
        <v>King and Queen County, VA</v>
      </c>
      <c r="B2899" t="s">
        <v>4195</v>
      </c>
      <c r="C2899" t="s">
        <v>4246</v>
      </c>
      <c r="D2899" t="s">
        <v>4247</v>
      </c>
      <c r="E2899" s="73">
        <v>193000</v>
      </c>
      <c r="F2899" s="73">
        <v>247000</v>
      </c>
      <c r="G2899" s="73">
        <v>299000</v>
      </c>
      <c r="H2899" s="73">
        <v>370000</v>
      </c>
    </row>
    <row r="2900" spans="1:8">
      <c r="A2900" s="71" t="str">
        <f t="shared" si="45"/>
        <v>King George County, VA</v>
      </c>
      <c r="B2900" t="s">
        <v>4195</v>
      </c>
      <c r="C2900" t="s">
        <v>4248</v>
      </c>
      <c r="D2900" t="s">
        <v>4249</v>
      </c>
      <c r="E2900" s="73">
        <v>285000</v>
      </c>
      <c r="F2900" s="73">
        <v>365000</v>
      </c>
      <c r="G2900" s="73">
        <v>442000</v>
      </c>
      <c r="H2900" s="73">
        <v>547000</v>
      </c>
    </row>
    <row r="2901" spans="1:8">
      <c r="A2901" s="71" t="str">
        <f t="shared" si="45"/>
        <v>King William County, VA</v>
      </c>
      <c r="B2901" t="s">
        <v>4195</v>
      </c>
      <c r="C2901" t="s">
        <v>4250</v>
      </c>
      <c r="D2901" t="s">
        <v>4202</v>
      </c>
      <c r="E2901" s="73">
        <v>255000</v>
      </c>
      <c r="F2901" s="73">
        <v>326000</v>
      </c>
      <c r="G2901" s="73">
        <v>395000</v>
      </c>
      <c r="H2901" s="73">
        <v>489000</v>
      </c>
    </row>
    <row r="2902" spans="1:8">
      <c r="A2902" s="71" t="str">
        <f t="shared" si="45"/>
        <v>Lancaster County, VA</v>
      </c>
      <c r="B2902" t="s">
        <v>4195</v>
      </c>
      <c r="C2902" t="s">
        <v>2668</v>
      </c>
      <c r="D2902" t="s">
        <v>4251</v>
      </c>
      <c r="E2902" s="73">
        <v>281000</v>
      </c>
      <c r="F2902" s="73">
        <v>360000</v>
      </c>
      <c r="G2902" s="73">
        <v>436000</v>
      </c>
      <c r="H2902" s="73">
        <v>540000</v>
      </c>
    </row>
    <row r="2903" spans="1:8">
      <c r="A2903" s="71" t="str">
        <f t="shared" si="45"/>
        <v>Lee County, VA</v>
      </c>
      <c r="B2903" t="s">
        <v>4195</v>
      </c>
      <c r="C2903" t="s">
        <v>174</v>
      </c>
      <c r="D2903" t="s">
        <v>4252</v>
      </c>
      <c r="E2903" s="73">
        <v>193000</v>
      </c>
      <c r="F2903" s="73">
        <v>247000</v>
      </c>
      <c r="G2903" s="73">
        <v>299000</v>
      </c>
      <c r="H2903" s="73">
        <v>370000</v>
      </c>
    </row>
    <row r="2904" spans="1:8">
      <c r="A2904" s="71" t="str">
        <f t="shared" si="45"/>
        <v>Loudoun County, VA</v>
      </c>
      <c r="B2904" t="s">
        <v>4195</v>
      </c>
      <c r="C2904" t="s">
        <v>4253</v>
      </c>
      <c r="D2904" t="s">
        <v>680</v>
      </c>
      <c r="E2904" s="73">
        <v>466000</v>
      </c>
      <c r="F2904" s="73">
        <v>596000</v>
      </c>
      <c r="G2904" s="73">
        <v>722000</v>
      </c>
      <c r="H2904" s="73">
        <v>894000</v>
      </c>
    </row>
    <row r="2905" spans="1:8">
      <c r="A2905" s="71" t="str">
        <f t="shared" si="45"/>
        <v>Louisa County, VA</v>
      </c>
      <c r="B2905" t="s">
        <v>4195</v>
      </c>
      <c r="C2905" t="s">
        <v>1411</v>
      </c>
      <c r="D2905" t="s">
        <v>4254</v>
      </c>
      <c r="E2905" s="73">
        <v>236000</v>
      </c>
      <c r="F2905" s="73">
        <v>302000</v>
      </c>
      <c r="G2905" s="73">
        <v>366000</v>
      </c>
      <c r="H2905" s="73">
        <v>453000</v>
      </c>
    </row>
    <row r="2906" spans="1:8">
      <c r="A2906" s="71" t="str">
        <f t="shared" si="45"/>
        <v>Lunenburg County, VA</v>
      </c>
      <c r="B2906" t="s">
        <v>4195</v>
      </c>
      <c r="C2906" t="s">
        <v>4255</v>
      </c>
      <c r="D2906" t="s">
        <v>4256</v>
      </c>
      <c r="E2906" s="73">
        <v>193000</v>
      </c>
      <c r="F2906" s="73">
        <v>247000</v>
      </c>
      <c r="G2906" s="73">
        <v>299000</v>
      </c>
      <c r="H2906" s="73">
        <v>370000</v>
      </c>
    </row>
    <row r="2907" spans="1:8">
      <c r="A2907" s="71" t="str">
        <f t="shared" si="45"/>
        <v>Madison County, VA</v>
      </c>
      <c r="B2907" t="s">
        <v>4195</v>
      </c>
      <c r="C2907" t="s">
        <v>181</v>
      </c>
      <c r="D2907" t="s">
        <v>4257</v>
      </c>
      <c r="E2907" s="73">
        <v>236000</v>
      </c>
      <c r="F2907" s="73">
        <v>302000</v>
      </c>
      <c r="G2907" s="73">
        <v>366000</v>
      </c>
      <c r="H2907" s="73">
        <v>453000</v>
      </c>
    </row>
    <row r="2908" spans="1:8">
      <c r="A2908" s="71" t="str">
        <f t="shared" si="45"/>
        <v>Mathews County, VA</v>
      </c>
      <c r="B2908" t="s">
        <v>4195</v>
      </c>
      <c r="C2908" t="s">
        <v>4258</v>
      </c>
      <c r="D2908" t="s">
        <v>2959</v>
      </c>
      <c r="E2908" s="73">
        <v>243000</v>
      </c>
      <c r="F2908" s="73">
        <v>311000</v>
      </c>
      <c r="G2908" s="73">
        <v>377000</v>
      </c>
      <c r="H2908" s="73">
        <v>467000</v>
      </c>
    </row>
    <row r="2909" spans="1:8">
      <c r="A2909" s="71" t="str">
        <f t="shared" si="45"/>
        <v>Mecklenburg County, VA</v>
      </c>
      <c r="B2909" t="s">
        <v>4195</v>
      </c>
      <c r="C2909" t="s">
        <v>3006</v>
      </c>
      <c r="D2909" t="s">
        <v>4259</v>
      </c>
      <c r="E2909" s="73">
        <v>193000</v>
      </c>
      <c r="F2909" s="73">
        <v>247000</v>
      </c>
      <c r="G2909" s="73">
        <v>299000</v>
      </c>
      <c r="H2909" s="73">
        <v>370000</v>
      </c>
    </row>
    <row r="2910" spans="1:8">
      <c r="A2910" s="71" t="str">
        <f t="shared" si="45"/>
        <v>Middlesex County, VA</v>
      </c>
      <c r="B2910" t="s">
        <v>4195</v>
      </c>
      <c r="C2910" t="s">
        <v>659</v>
      </c>
      <c r="D2910" t="s">
        <v>4260</v>
      </c>
      <c r="E2910" s="73">
        <v>230000</v>
      </c>
      <c r="F2910" s="73">
        <v>295000</v>
      </c>
      <c r="G2910" s="73">
        <v>357000</v>
      </c>
      <c r="H2910" s="73">
        <v>442000</v>
      </c>
    </row>
    <row r="2911" spans="1:8">
      <c r="A2911" s="71" t="str">
        <f t="shared" si="45"/>
        <v>Montgomery County, VA</v>
      </c>
      <c r="B2911" t="s">
        <v>4195</v>
      </c>
      <c r="C2911" t="s">
        <v>192</v>
      </c>
      <c r="D2911" t="s">
        <v>4261</v>
      </c>
      <c r="E2911" s="73">
        <v>256000</v>
      </c>
      <c r="F2911" s="73">
        <v>328000</v>
      </c>
      <c r="G2911" s="73">
        <v>397000</v>
      </c>
      <c r="H2911" s="73">
        <v>492000</v>
      </c>
    </row>
    <row r="2912" spans="1:8">
      <c r="A2912" s="71" t="str">
        <f t="shared" si="45"/>
        <v>Nelson County, VA</v>
      </c>
      <c r="B2912" t="s">
        <v>4195</v>
      </c>
      <c r="C2912" t="s">
        <v>1746</v>
      </c>
      <c r="D2912" t="s">
        <v>4199</v>
      </c>
      <c r="E2912" s="73">
        <v>332000</v>
      </c>
      <c r="F2912" s="73">
        <v>424000</v>
      </c>
      <c r="G2912" s="73">
        <v>514000</v>
      </c>
      <c r="H2912" s="73">
        <v>637000</v>
      </c>
    </row>
    <row r="2913" spans="1:8">
      <c r="A2913" s="71" t="str">
        <f t="shared" si="45"/>
        <v>New Kent County, VA</v>
      </c>
      <c r="B2913" t="s">
        <v>4195</v>
      </c>
      <c r="C2913" t="s">
        <v>4262</v>
      </c>
      <c r="D2913" t="s">
        <v>4202</v>
      </c>
      <c r="E2913" s="73">
        <v>267000</v>
      </c>
      <c r="F2913" s="73">
        <v>342000</v>
      </c>
      <c r="G2913" s="73">
        <v>414000</v>
      </c>
      <c r="H2913" s="73">
        <v>513000</v>
      </c>
    </row>
    <row r="2914" spans="1:8">
      <c r="A2914" s="71" t="str">
        <f t="shared" si="45"/>
        <v>Northampton County, VA</v>
      </c>
      <c r="B2914" t="s">
        <v>4195</v>
      </c>
      <c r="C2914" t="s">
        <v>3014</v>
      </c>
      <c r="D2914" t="s">
        <v>4263</v>
      </c>
      <c r="E2914" s="73">
        <v>261000</v>
      </c>
      <c r="F2914" s="73">
        <v>334000</v>
      </c>
      <c r="G2914" s="73">
        <v>405000</v>
      </c>
      <c r="H2914" s="73">
        <v>502000</v>
      </c>
    </row>
    <row r="2915" spans="1:8">
      <c r="A2915" s="71" t="str">
        <f t="shared" si="45"/>
        <v>Northumberland County, VA</v>
      </c>
      <c r="B2915" t="s">
        <v>4195</v>
      </c>
      <c r="C2915" t="s">
        <v>3470</v>
      </c>
      <c r="D2915" t="s">
        <v>4264</v>
      </c>
      <c r="E2915" s="73">
        <v>269000</v>
      </c>
      <c r="F2915" s="73">
        <v>344000</v>
      </c>
      <c r="G2915" s="73">
        <v>417000</v>
      </c>
      <c r="H2915" s="73">
        <v>516000</v>
      </c>
    </row>
    <row r="2916" spans="1:8">
      <c r="A2916" s="71" t="str">
        <f t="shared" si="45"/>
        <v>Nottoway County, VA</v>
      </c>
      <c r="B2916" t="s">
        <v>4195</v>
      </c>
      <c r="C2916" t="s">
        <v>4265</v>
      </c>
      <c r="D2916" t="s">
        <v>4266</v>
      </c>
      <c r="E2916" s="73">
        <v>193000</v>
      </c>
      <c r="F2916" s="73">
        <v>247000</v>
      </c>
      <c r="G2916" s="73">
        <v>299000</v>
      </c>
      <c r="H2916" s="73">
        <v>370000</v>
      </c>
    </row>
    <row r="2917" spans="1:8">
      <c r="A2917" s="71" t="str">
        <f t="shared" si="45"/>
        <v>Orange County, VA</v>
      </c>
      <c r="B2917" t="s">
        <v>4195</v>
      </c>
      <c r="C2917" t="s">
        <v>488</v>
      </c>
      <c r="D2917" t="s">
        <v>4267</v>
      </c>
      <c r="E2917" s="73">
        <v>247000</v>
      </c>
      <c r="F2917" s="73">
        <v>317000</v>
      </c>
      <c r="G2917" s="73">
        <v>384000</v>
      </c>
      <c r="H2917" s="73">
        <v>475000</v>
      </c>
    </row>
    <row r="2918" spans="1:8">
      <c r="A2918" s="71" t="str">
        <f t="shared" si="45"/>
        <v>Page County, VA</v>
      </c>
      <c r="B2918" t="s">
        <v>4195</v>
      </c>
      <c r="C2918" t="s">
        <v>1432</v>
      </c>
      <c r="D2918" t="s">
        <v>4268</v>
      </c>
      <c r="E2918" s="73">
        <v>193000</v>
      </c>
      <c r="F2918" s="73">
        <v>247000</v>
      </c>
      <c r="G2918" s="73">
        <v>299000</v>
      </c>
      <c r="H2918" s="73">
        <v>370000</v>
      </c>
    </row>
    <row r="2919" spans="1:8">
      <c r="A2919" s="71" t="str">
        <f t="shared" si="45"/>
        <v>Patrick County, VA</v>
      </c>
      <c r="B2919" t="s">
        <v>4195</v>
      </c>
      <c r="C2919" t="s">
        <v>4269</v>
      </c>
      <c r="D2919" t="s">
        <v>4270</v>
      </c>
      <c r="E2919" s="73">
        <v>193000</v>
      </c>
      <c r="F2919" s="73">
        <v>247000</v>
      </c>
      <c r="G2919" s="73">
        <v>299000</v>
      </c>
      <c r="H2919" s="73">
        <v>370000</v>
      </c>
    </row>
    <row r="2920" spans="1:8">
      <c r="A2920" s="71" t="str">
        <f t="shared" si="45"/>
        <v>Pittsylvania County, VA</v>
      </c>
      <c r="B2920" t="s">
        <v>4195</v>
      </c>
      <c r="C2920" t="s">
        <v>4271</v>
      </c>
      <c r="D2920" t="s">
        <v>4272</v>
      </c>
      <c r="E2920" s="73">
        <v>193000</v>
      </c>
      <c r="F2920" s="73">
        <v>247000</v>
      </c>
      <c r="G2920" s="73">
        <v>299000</v>
      </c>
      <c r="H2920" s="73">
        <v>370000</v>
      </c>
    </row>
    <row r="2921" spans="1:8">
      <c r="A2921" s="71" t="str">
        <f t="shared" si="45"/>
        <v>Powhatan County, VA</v>
      </c>
      <c r="B2921" t="s">
        <v>4195</v>
      </c>
      <c r="C2921" t="s">
        <v>4273</v>
      </c>
      <c r="D2921" t="s">
        <v>4202</v>
      </c>
      <c r="E2921" s="73">
        <v>297000</v>
      </c>
      <c r="F2921" s="73">
        <v>381000</v>
      </c>
      <c r="G2921" s="73">
        <v>461000</v>
      </c>
      <c r="H2921" s="73">
        <v>571000</v>
      </c>
    </row>
    <row r="2922" spans="1:8">
      <c r="A2922" s="71" t="str">
        <f t="shared" si="45"/>
        <v>Prince Edward County, VA</v>
      </c>
      <c r="B2922" t="s">
        <v>4195</v>
      </c>
      <c r="C2922" t="s">
        <v>4274</v>
      </c>
      <c r="D2922" t="s">
        <v>4275</v>
      </c>
      <c r="E2922" s="73">
        <v>193000</v>
      </c>
      <c r="F2922" s="73">
        <v>247000</v>
      </c>
      <c r="G2922" s="73">
        <v>299000</v>
      </c>
      <c r="H2922" s="73">
        <v>370000</v>
      </c>
    </row>
    <row r="2923" spans="1:8">
      <c r="A2923" s="71" t="str">
        <f t="shared" si="45"/>
        <v>Prince George County, VA</v>
      </c>
      <c r="B2923" t="s">
        <v>4195</v>
      </c>
      <c r="C2923" t="s">
        <v>4276</v>
      </c>
      <c r="D2923" t="s">
        <v>4202</v>
      </c>
      <c r="E2923" s="73">
        <v>255000</v>
      </c>
      <c r="F2923" s="73">
        <v>326000</v>
      </c>
      <c r="G2923" s="73">
        <v>395000</v>
      </c>
      <c r="H2923" s="73">
        <v>489000</v>
      </c>
    </row>
    <row r="2924" spans="1:8">
      <c r="A2924" s="71" t="str">
        <f t="shared" si="45"/>
        <v>Prince William County, VA</v>
      </c>
      <c r="B2924" t="s">
        <v>4195</v>
      </c>
      <c r="C2924" t="s">
        <v>4277</v>
      </c>
      <c r="D2924" t="s">
        <v>680</v>
      </c>
      <c r="E2924" s="73">
        <v>399000</v>
      </c>
      <c r="F2924" s="73">
        <v>511000</v>
      </c>
      <c r="G2924" s="73">
        <v>618000</v>
      </c>
      <c r="H2924" s="73">
        <v>766000</v>
      </c>
    </row>
    <row r="2925" spans="1:8">
      <c r="A2925" s="71" t="str">
        <f t="shared" si="45"/>
        <v>Pulaski County, VA</v>
      </c>
      <c r="B2925" t="s">
        <v>4195</v>
      </c>
      <c r="C2925" t="s">
        <v>406</v>
      </c>
      <c r="D2925" t="s">
        <v>4278</v>
      </c>
      <c r="E2925" s="73">
        <v>193000</v>
      </c>
      <c r="F2925" s="73">
        <v>247000</v>
      </c>
      <c r="G2925" s="73">
        <v>299000</v>
      </c>
      <c r="H2925" s="73">
        <v>370000</v>
      </c>
    </row>
    <row r="2926" spans="1:8">
      <c r="A2926" s="71" t="str">
        <f t="shared" si="45"/>
        <v>Rappahannock County, VA</v>
      </c>
      <c r="B2926" t="s">
        <v>4195</v>
      </c>
      <c r="C2926" t="s">
        <v>4279</v>
      </c>
      <c r="D2926" t="s">
        <v>4280</v>
      </c>
      <c r="E2926" s="73">
        <v>359000</v>
      </c>
      <c r="F2926" s="73">
        <v>459000</v>
      </c>
      <c r="G2926" s="73">
        <v>556000</v>
      </c>
      <c r="H2926" s="73">
        <v>689000</v>
      </c>
    </row>
    <row r="2927" spans="1:8">
      <c r="A2927" s="71" t="str">
        <f t="shared" si="45"/>
        <v>Richmond County, VA</v>
      </c>
      <c r="B2927" t="s">
        <v>4195</v>
      </c>
      <c r="C2927" t="s">
        <v>939</v>
      </c>
      <c r="D2927" t="s">
        <v>4281</v>
      </c>
      <c r="E2927" s="73">
        <v>193000</v>
      </c>
      <c r="F2927" s="73">
        <v>247000</v>
      </c>
      <c r="G2927" s="73">
        <v>299000</v>
      </c>
      <c r="H2927" s="73">
        <v>370000</v>
      </c>
    </row>
    <row r="2928" spans="1:8">
      <c r="A2928" s="71" t="str">
        <f t="shared" si="45"/>
        <v>Roanoke County, VA</v>
      </c>
      <c r="B2928" t="s">
        <v>4195</v>
      </c>
      <c r="C2928" t="s">
        <v>4282</v>
      </c>
      <c r="D2928" t="s">
        <v>4213</v>
      </c>
      <c r="E2928" s="73">
        <v>221000</v>
      </c>
      <c r="F2928" s="73">
        <v>283000</v>
      </c>
      <c r="G2928" s="73">
        <v>343000</v>
      </c>
      <c r="H2928" s="73">
        <v>425000</v>
      </c>
    </row>
    <row r="2929" spans="1:8">
      <c r="A2929" s="71" t="str">
        <f t="shared" si="45"/>
        <v>Rockbridge County, VA</v>
      </c>
      <c r="B2929" t="s">
        <v>4195</v>
      </c>
      <c r="C2929" t="s">
        <v>4283</v>
      </c>
      <c r="D2929" t="s">
        <v>4284</v>
      </c>
      <c r="E2929" s="73">
        <v>238000</v>
      </c>
      <c r="F2929" s="73">
        <v>304000</v>
      </c>
      <c r="G2929" s="73">
        <v>368000</v>
      </c>
      <c r="H2929" s="73">
        <v>456000</v>
      </c>
    </row>
    <row r="2930" spans="1:8">
      <c r="A2930" s="71" t="str">
        <f t="shared" si="45"/>
        <v>Rockingham County, VA</v>
      </c>
      <c r="B2930" t="s">
        <v>4195</v>
      </c>
      <c r="C2930" t="s">
        <v>2763</v>
      </c>
      <c r="D2930" t="s">
        <v>4285</v>
      </c>
      <c r="E2930" s="73">
        <v>255000</v>
      </c>
      <c r="F2930" s="73">
        <v>326000</v>
      </c>
      <c r="G2930" s="73">
        <v>395000</v>
      </c>
      <c r="H2930" s="73">
        <v>489000</v>
      </c>
    </row>
    <row r="2931" spans="1:8">
      <c r="A2931" s="71" t="str">
        <f t="shared" si="45"/>
        <v>Russell County, VA</v>
      </c>
      <c r="B2931" t="s">
        <v>4195</v>
      </c>
      <c r="C2931" t="s">
        <v>202</v>
      </c>
      <c r="D2931" t="s">
        <v>4286</v>
      </c>
      <c r="E2931" s="73">
        <v>193000</v>
      </c>
      <c r="F2931" s="73">
        <v>247000</v>
      </c>
      <c r="G2931" s="73">
        <v>299000</v>
      </c>
      <c r="H2931" s="73">
        <v>370000</v>
      </c>
    </row>
    <row r="2932" spans="1:8">
      <c r="A2932" s="71" t="str">
        <f t="shared" si="45"/>
        <v>Scott County, VA</v>
      </c>
      <c r="B2932" t="s">
        <v>4195</v>
      </c>
      <c r="C2932" t="s">
        <v>411</v>
      </c>
      <c r="D2932" t="s">
        <v>3705</v>
      </c>
      <c r="E2932" s="73">
        <v>193000</v>
      </c>
      <c r="F2932" s="73">
        <v>247000</v>
      </c>
      <c r="G2932" s="73">
        <v>299000</v>
      </c>
      <c r="H2932" s="73">
        <v>370000</v>
      </c>
    </row>
    <row r="2933" spans="1:8">
      <c r="A2933" s="71" t="str">
        <f t="shared" si="45"/>
        <v>Shenandoah County, VA</v>
      </c>
      <c r="B2933" t="s">
        <v>4195</v>
      </c>
      <c r="C2933" t="s">
        <v>4287</v>
      </c>
      <c r="D2933" t="s">
        <v>4288</v>
      </c>
      <c r="E2933" s="73">
        <v>228000</v>
      </c>
      <c r="F2933" s="73">
        <v>292000</v>
      </c>
      <c r="G2933" s="73">
        <v>353000</v>
      </c>
      <c r="H2933" s="73">
        <v>438000</v>
      </c>
    </row>
    <row r="2934" spans="1:8">
      <c r="A2934" s="71" t="str">
        <f t="shared" si="45"/>
        <v>Smyth County, VA</v>
      </c>
      <c r="B2934" t="s">
        <v>4195</v>
      </c>
      <c r="C2934" t="s">
        <v>4289</v>
      </c>
      <c r="D2934" t="s">
        <v>4290</v>
      </c>
      <c r="E2934" s="73">
        <v>193000</v>
      </c>
      <c r="F2934" s="73">
        <v>247000</v>
      </c>
      <c r="G2934" s="73">
        <v>299000</v>
      </c>
      <c r="H2934" s="73">
        <v>370000</v>
      </c>
    </row>
    <row r="2935" spans="1:8">
      <c r="A2935" s="71" t="str">
        <f t="shared" si="45"/>
        <v>Southampton County, VA</v>
      </c>
      <c r="B2935" t="s">
        <v>4195</v>
      </c>
      <c r="C2935" t="s">
        <v>4291</v>
      </c>
      <c r="D2935" t="s">
        <v>4292</v>
      </c>
      <c r="E2935" s="73">
        <v>193000</v>
      </c>
      <c r="F2935" s="73">
        <v>247000</v>
      </c>
      <c r="G2935" s="73">
        <v>299000</v>
      </c>
      <c r="H2935" s="73">
        <v>370000</v>
      </c>
    </row>
    <row r="2936" spans="1:8">
      <c r="A2936" s="71" t="str">
        <f t="shared" si="45"/>
        <v>Spotsylvania County, VA</v>
      </c>
      <c r="B2936" t="s">
        <v>4195</v>
      </c>
      <c r="C2936" t="s">
        <v>4293</v>
      </c>
      <c r="D2936" t="s">
        <v>680</v>
      </c>
      <c r="E2936" s="73">
        <v>399000</v>
      </c>
      <c r="F2936" s="73">
        <v>511000</v>
      </c>
      <c r="G2936" s="73">
        <v>618000</v>
      </c>
      <c r="H2936" s="73">
        <v>766000</v>
      </c>
    </row>
    <row r="2937" spans="1:8">
      <c r="A2937" s="71" t="str">
        <f t="shared" si="45"/>
        <v>Stafford County, VA</v>
      </c>
      <c r="B2937" t="s">
        <v>4195</v>
      </c>
      <c r="C2937" t="s">
        <v>1610</v>
      </c>
      <c r="D2937" t="s">
        <v>680</v>
      </c>
      <c r="E2937" s="73">
        <v>399000</v>
      </c>
      <c r="F2937" s="73">
        <v>511000</v>
      </c>
      <c r="G2937" s="73">
        <v>618000</v>
      </c>
      <c r="H2937" s="73">
        <v>766000</v>
      </c>
    </row>
    <row r="2938" spans="1:8">
      <c r="A2938" s="71" t="str">
        <f t="shared" si="45"/>
        <v>Surry County, VA</v>
      </c>
      <c r="B2938" t="s">
        <v>4195</v>
      </c>
      <c r="C2938" t="s">
        <v>3044</v>
      </c>
      <c r="D2938" t="s">
        <v>4294</v>
      </c>
      <c r="E2938" s="73">
        <v>200000</v>
      </c>
      <c r="F2938" s="73">
        <v>255000</v>
      </c>
      <c r="G2938" s="73">
        <v>309000</v>
      </c>
      <c r="H2938" s="73">
        <v>383000</v>
      </c>
    </row>
    <row r="2939" spans="1:8">
      <c r="A2939" s="71" t="str">
        <f t="shared" si="45"/>
        <v>Sussex County, VA</v>
      </c>
      <c r="B2939" t="s">
        <v>4195</v>
      </c>
      <c r="C2939" t="s">
        <v>676</v>
      </c>
      <c r="D2939" t="s">
        <v>4202</v>
      </c>
      <c r="E2939" s="73">
        <v>255000</v>
      </c>
      <c r="F2939" s="73">
        <v>326000</v>
      </c>
      <c r="G2939" s="73">
        <v>395000</v>
      </c>
      <c r="H2939" s="73">
        <v>489000</v>
      </c>
    </row>
    <row r="2940" spans="1:8">
      <c r="A2940" s="71" t="str">
        <f t="shared" si="45"/>
        <v>Tazewell County, VA</v>
      </c>
      <c r="B2940" t="s">
        <v>4195</v>
      </c>
      <c r="C2940" t="s">
        <v>1203</v>
      </c>
      <c r="D2940" t="s">
        <v>4295</v>
      </c>
      <c r="E2940" s="73">
        <v>193000</v>
      </c>
      <c r="F2940" s="73">
        <v>247000</v>
      </c>
      <c r="G2940" s="73">
        <v>299000</v>
      </c>
      <c r="H2940" s="73">
        <v>370000</v>
      </c>
    </row>
    <row r="2941" spans="1:8">
      <c r="A2941" s="71" t="str">
        <f t="shared" si="45"/>
        <v>Warren County, VA</v>
      </c>
      <c r="B2941" t="s">
        <v>4195</v>
      </c>
      <c r="C2941" t="s">
        <v>982</v>
      </c>
      <c r="D2941" t="s">
        <v>4296</v>
      </c>
      <c r="E2941" s="73">
        <v>256000</v>
      </c>
      <c r="F2941" s="73">
        <v>327000</v>
      </c>
      <c r="G2941" s="73">
        <v>396000</v>
      </c>
      <c r="H2941" s="73">
        <v>491000</v>
      </c>
    </row>
    <row r="2942" spans="1:8">
      <c r="A2942" s="71" t="str">
        <f t="shared" si="45"/>
        <v>Washington County, VA</v>
      </c>
      <c r="B2942" t="s">
        <v>4195</v>
      </c>
      <c r="C2942" t="s">
        <v>215</v>
      </c>
      <c r="D2942" t="s">
        <v>3705</v>
      </c>
      <c r="E2942" s="73">
        <v>204000</v>
      </c>
      <c r="F2942" s="73">
        <v>261000</v>
      </c>
      <c r="G2942" s="73">
        <v>317000</v>
      </c>
      <c r="H2942" s="73">
        <v>392000</v>
      </c>
    </row>
    <row r="2943" spans="1:8">
      <c r="A2943" s="71" t="str">
        <f t="shared" si="45"/>
        <v>Westmoreland County, VA</v>
      </c>
      <c r="B2943" t="s">
        <v>4195</v>
      </c>
      <c r="C2943" t="s">
        <v>3490</v>
      </c>
      <c r="D2943" t="s">
        <v>4297</v>
      </c>
      <c r="E2943" s="73">
        <v>227000</v>
      </c>
      <c r="F2943" s="73">
        <v>291000</v>
      </c>
      <c r="G2943" s="73">
        <v>352000</v>
      </c>
      <c r="H2943" s="73">
        <v>436000</v>
      </c>
    </row>
    <row r="2944" spans="1:8">
      <c r="A2944" s="71" t="str">
        <f t="shared" si="45"/>
        <v>Wise County, VA</v>
      </c>
      <c r="B2944" t="s">
        <v>4195</v>
      </c>
      <c r="C2944" t="s">
        <v>4121</v>
      </c>
      <c r="D2944" t="s">
        <v>4298</v>
      </c>
      <c r="E2944" s="73">
        <v>193000</v>
      </c>
      <c r="F2944" s="73">
        <v>247000</v>
      </c>
      <c r="G2944" s="73">
        <v>299000</v>
      </c>
      <c r="H2944" s="73">
        <v>370000</v>
      </c>
    </row>
    <row r="2945" spans="1:8">
      <c r="A2945" s="71" t="str">
        <f t="shared" si="45"/>
        <v>Wythe County, VA</v>
      </c>
      <c r="B2945" t="s">
        <v>4195</v>
      </c>
      <c r="C2945" t="s">
        <v>4299</v>
      </c>
      <c r="D2945" t="s">
        <v>4300</v>
      </c>
      <c r="E2945" s="73">
        <v>193000</v>
      </c>
      <c r="F2945" s="73">
        <v>247000</v>
      </c>
      <c r="G2945" s="73">
        <v>299000</v>
      </c>
      <c r="H2945" s="73">
        <v>370000</v>
      </c>
    </row>
    <row r="2946" spans="1:8">
      <c r="A2946" s="71" t="str">
        <f t="shared" si="45"/>
        <v>York County, VA</v>
      </c>
      <c r="B2946" t="s">
        <v>4195</v>
      </c>
      <c r="C2946" t="s">
        <v>1919</v>
      </c>
      <c r="D2946" t="s">
        <v>2959</v>
      </c>
      <c r="E2946" s="73">
        <v>276000</v>
      </c>
      <c r="F2946" s="73">
        <v>353000</v>
      </c>
      <c r="G2946" s="73">
        <v>427000</v>
      </c>
      <c r="H2946" s="73">
        <v>529000</v>
      </c>
    </row>
    <row r="2947" spans="1:8">
      <c r="A2947" s="71" t="str">
        <f t="shared" si="45"/>
        <v>Alexandria city, VA</v>
      </c>
      <c r="B2947" t="s">
        <v>4195</v>
      </c>
      <c r="C2947" t="s">
        <v>4301</v>
      </c>
      <c r="D2947" t="s">
        <v>680</v>
      </c>
      <c r="E2947" s="73">
        <v>612000</v>
      </c>
      <c r="F2947" s="73">
        <v>784000</v>
      </c>
      <c r="G2947" s="73">
        <v>949000</v>
      </c>
      <c r="H2947" s="73">
        <v>1176000</v>
      </c>
    </row>
    <row r="2948" spans="1:8">
      <c r="A2948" s="71" t="str">
        <f t="shared" ref="A2948:A3011" si="46">C2948&amp;", "&amp;B2948</f>
        <v>Bristol city, VA</v>
      </c>
      <c r="B2948" t="s">
        <v>4195</v>
      </c>
      <c r="C2948" t="s">
        <v>4302</v>
      </c>
      <c r="D2948" t="s">
        <v>3705</v>
      </c>
      <c r="E2948" s="73">
        <v>193000</v>
      </c>
      <c r="F2948" s="73">
        <v>247000</v>
      </c>
      <c r="G2948" s="73">
        <v>299000</v>
      </c>
      <c r="H2948" s="73">
        <v>370000</v>
      </c>
    </row>
    <row r="2949" spans="1:8">
      <c r="A2949" s="71" t="str">
        <f t="shared" si="46"/>
        <v>Buena Vista city, VA</v>
      </c>
      <c r="B2949" t="s">
        <v>4195</v>
      </c>
      <c r="C2949" t="s">
        <v>4303</v>
      </c>
      <c r="D2949" t="s">
        <v>4284</v>
      </c>
      <c r="E2949" s="73">
        <v>214000</v>
      </c>
      <c r="F2949" s="73">
        <v>274000</v>
      </c>
      <c r="G2949" s="73">
        <v>331000</v>
      </c>
      <c r="H2949" s="73">
        <v>410000</v>
      </c>
    </row>
    <row r="2950" spans="1:8">
      <c r="A2950" s="71" t="str">
        <f t="shared" si="46"/>
        <v>Charlottesville city, VA</v>
      </c>
      <c r="B2950" t="s">
        <v>4195</v>
      </c>
      <c r="C2950" t="s">
        <v>4304</v>
      </c>
      <c r="D2950" t="s">
        <v>4199</v>
      </c>
      <c r="E2950" s="73">
        <v>336000</v>
      </c>
      <c r="F2950" s="73">
        <v>430000</v>
      </c>
      <c r="G2950" s="73">
        <v>521000</v>
      </c>
      <c r="H2950" s="73">
        <v>645000</v>
      </c>
    </row>
    <row r="2951" spans="1:8">
      <c r="A2951" s="71" t="str">
        <f t="shared" si="46"/>
        <v>Chesapeake city, VA</v>
      </c>
      <c r="B2951" t="s">
        <v>4195</v>
      </c>
      <c r="C2951" t="s">
        <v>4305</v>
      </c>
      <c r="D2951" t="s">
        <v>2959</v>
      </c>
      <c r="E2951" s="73">
        <v>269000</v>
      </c>
      <c r="F2951" s="73">
        <v>344000</v>
      </c>
      <c r="G2951" s="73">
        <v>417000</v>
      </c>
      <c r="H2951" s="73">
        <v>516000</v>
      </c>
    </row>
    <row r="2952" spans="1:8">
      <c r="A2952" s="71" t="str">
        <f t="shared" si="46"/>
        <v>Colonial Heights city, VA</v>
      </c>
      <c r="B2952" t="s">
        <v>4195</v>
      </c>
      <c r="C2952" t="s">
        <v>4306</v>
      </c>
      <c r="D2952" t="s">
        <v>4202</v>
      </c>
      <c r="E2952" s="73">
        <v>255000</v>
      </c>
      <c r="F2952" s="73">
        <v>326000</v>
      </c>
      <c r="G2952" s="73">
        <v>395000</v>
      </c>
      <c r="H2952" s="73">
        <v>489000</v>
      </c>
    </row>
    <row r="2953" spans="1:8">
      <c r="A2953" s="71" t="str">
        <f t="shared" si="46"/>
        <v>Covington city, VA</v>
      </c>
      <c r="B2953" t="s">
        <v>4195</v>
      </c>
      <c r="C2953" t="s">
        <v>4307</v>
      </c>
      <c r="D2953" t="s">
        <v>4200</v>
      </c>
      <c r="E2953" s="73">
        <v>193000</v>
      </c>
      <c r="F2953" s="73">
        <v>247000</v>
      </c>
      <c r="G2953" s="73">
        <v>299000</v>
      </c>
      <c r="H2953" s="73">
        <v>370000</v>
      </c>
    </row>
    <row r="2954" spans="1:8">
      <c r="A2954" s="71" t="str">
        <f t="shared" si="46"/>
        <v>Danville city, VA</v>
      </c>
      <c r="B2954" t="s">
        <v>4195</v>
      </c>
      <c r="C2954" t="s">
        <v>4308</v>
      </c>
      <c r="D2954" t="s">
        <v>4272</v>
      </c>
      <c r="E2954" s="73">
        <v>193000</v>
      </c>
      <c r="F2954" s="73">
        <v>247000</v>
      </c>
      <c r="G2954" s="73">
        <v>299000</v>
      </c>
      <c r="H2954" s="73">
        <v>370000</v>
      </c>
    </row>
    <row r="2955" spans="1:8">
      <c r="A2955" s="71" t="str">
        <f t="shared" si="46"/>
        <v>Emporia city, VA</v>
      </c>
      <c r="B2955" t="s">
        <v>4195</v>
      </c>
      <c r="C2955" t="s">
        <v>4309</v>
      </c>
      <c r="D2955" t="s">
        <v>4238</v>
      </c>
      <c r="E2955" s="73">
        <v>193000</v>
      </c>
      <c r="F2955" s="73">
        <v>247000</v>
      </c>
      <c r="G2955" s="73">
        <v>299000</v>
      </c>
      <c r="H2955" s="73">
        <v>370000</v>
      </c>
    </row>
    <row r="2956" spans="1:8">
      <c r="A2956" s="71" t="str">
        <f t="shared" si="46"/>
        <v>Fairfax city, VA</v>
      </c>
      <c r="B2956" t="s">
        <v>4195</v>
      </c>
      <c r="C2956" t="s">
        <v>4310</v>
      </c>
      <c r="D2956" t="s">
        <v>680</v>
      </c>
      <c r="E2956" s="73">
        <v>489000</v>
      </c>
      <c r="F2956" s="73">
        <v>626000</v>
      </c>
      <c r="G2956" s="73">
        <v>758000</v>
      </c>
      <c r="H2956" s="73">
        <v>939000</v>
      </c>
    </row>
    <row r="2957" spans="1:8">
      <c r="A2957" s="71" t="str">
        <f t="shared" si="46"/>
        <v>Falls Church city, VA</v>
      </c>
      <c r="B2957" t="s">
        <v>4195</v>
      </c>
      <c r="C2957" t="s">
        <v>4311</v>
      </c>
      <c r="D2957" t="s">
        <v>680</v>
      </c>
      <c r="E2957" s="73">
        <v>618000</v>
      </c>
      <c r="F2957" s="73">
        <v>790000</v>
      </c>
      <c r="G2957" s="73">
        <v>957000</v>
      </c>
      <c r="H2957" s="73">
        <v>1186000</v>
      </c>
    </row>
    <row r="2958" spans="1:8">
      <c r="A2958" s="71" t="str">
        <f t="shared" si="46"/>
        <v>Franklin city, VA</v>
      </c>
      <c r="B2958" t="s">
        <v>4195</v>
      </c>
      <c r="C2958" t="s">
        <v>4312</v>
      </c>
      <c r="D2958" t="s">
        <v>4292</v>
      </c>
      <c r="E2958" s="73">
        <v>193000</v>
      </c>
      <c r="F2958" s="73">
        <v>247000</v>
      </c>
      <c r="G2958" s="73">
        <v>299000</v>
      </c>
      <c r="H2958" s="73">
        <v>370000</v>
      </c>
    </row>
    <row r="2959" spans="1:8">
      <c r="A2959" s="71" t="str">
        <f t="shared" si="46"/>
        <v>Fredericksburg city, VA</v>
      </c>
      <c r="B2959" t="s">
        <v>4195</v>
      </c>
      <c r="C2959" t="s">
        <v>4313</v>
      </c>
      <c r="D2959" t="s">
        <v>680</v>
      </c>
      <c r="E2959" s="73">
        <v>399000</v>
      </c>
      <c r="F2959" s="73">
        <v>511000</v>
      </c>
      <c r="G2959" s="73">
        <v>618000</v>
      </c>
      <c r="H2959" s="73">
        <v>766000</v>
      </c>
    </row>
    <row r="2960" spans="1:8">
      <c r="A2960" s="71" t="str">
        <f t="shared" si="46"/>
        <v>Galax city, VA</v>
      </c>
      <c r="B2960" t="s">
        <v>4195</v>
      </c>
      <c r="C2960" t="s">
        <v>4314</v>
      </c>
      <c r="D2960" t="s">
        <v>4218</v>
      </c>
      <c r="E2960" s="73">
        <v>193000</v>
      </c>
      <c r="F2960" s="73">
        <v>247000</v>
      </c>
      <c r="G2960" s="73">
        <v>299000</v>
      </c>
      <c r="H2960" s="73">
        <v>370000</v>
      </c>
    </row>
    <row r="2961" spans="1:8">
      <c r="A2961" s="71" t="str">
        <f t="shared" si="46"/>
        <v>Hampton city, VA</v>
      </c>
      <c r="B2961" t="s">
        <v>4195</v>
      </c>
      <c r="C2961" t="s">
        <v>4315</v>
      </c>
      <c r="D2961" t="s">
        <v>2959</v>
      </c>
      <c r="E2961" s="73">
        <v>243000</v>
      </c>
      <c r="F2961" s="73">
        <v>311000</v>
      </c>
      <c r="G2961" s="73">
        <v>377000</v>
      </c>
      <c r="H2961" s="73">
        <v>467000</v>
      </c>
    </row>
    <row r="2962" spans="1:8">
      <c r="A2962" s="71" t="str">
        <f t="shared" si="46"/>
        <v>Harrisonburg city, VA</v>
      </c>
      <c r="B2962" t="s">
        <v>4195</v>
      </c>
      <c r="C2962" t="s">
        <v>4316</v>
      </c>
      <c r="D2962" t="s">
        <v>4285</v>
      </c>
      <c r="E2962" s="73">
        <v>247000</v>
      </c>
      <c r="F2962" s="73">
        <v>316000</v>
      </c>
      <c r="G2962" s="73">
        <v>383000</v>
      </c>
      <c r="H2962" s="73">
        <v>474000</v>
      </c>
    </row>
    <row r="2963" spans="1:8">
      <c r="A2963" s="71" t="str">
        <f t="shared" si="46"/>
        <v>Hopewell city, VA</v>
      </c>
      <c r="B2963" t="s">
        <v>4195</v>
      </c>
      <c r="C2963" t="s">
        <v>4317</v>
      </c>
      <c r="D2963" t="s">
        <v>4202</v>
      </c>
      <c r="E2963" s="73">
        <v>255000</v>
      </c>
      <c r="F2963" s="73">
        <v>326000</v>
      </c>
      <c r="G2963" s="73">
        <v>395000</v>
      </c>
      <c r="H2963" s="73">
        <v>489000</v>
      </c>
    </row>
    <row r="2964" spans="1:8">
      <c r="A2964" s="71" t="str">
        <f t="shared" si="46"/>
        <v>Lexington city, VA</v>
      </c>
      <c r="B2964" t="s">
        <v>4195</v>
      </c>
      <c r="C2964" t="s">
        <v>4318</v>
      </c>
      <c r="D2964" t="s">
        <v>4284</v>
      </c>
      <c r="E2964" s="73">
        <v>214000</v>
      </c>
      <c r="F2964" s="73">
        <v>274000</v>
      </c>
      <c r="G2964" s="73">
        <v>331000</v>
      </c>
      <c r="H2964" s="73">
        <v>410000</v>
      </c>
    </row>
    <row r="2965" spans="1:8">
      <c r="A2965" s="71" t="str">
        <f t="shared" si="46"/>
        <v>Lynchburg city, VA</v>
      </c>
      <c r="B2965" t="s">
        <v>4195</v>
      </c>
      <c r="C2965" t="s">
        <v>4319</v>
      </c>
      <c r="D2965" t="s">
        <v>4204</v>
      </c>
      <c r="E2965" s="73">
        <v>208000</v>
      </c>
      <c r="F2965" s="73">
        <v>266000</v>
      </c>
      <c r="G2965" s="73">
        <v>322000</v>
      </c>
      <c r="H2965" s="73">
        <v>399000</v>
      </c>
    </row>
    <row r="2966" spans="1:8">
      <c r="A2966" s="71" t="str">
        <f t="shared" si="46"/>
        <v>Manassas city, VA</v>
      </c>
      <c r="B2966" t="s">
        <v>4195</v>
      </c>
      <c r="C2966" t="s">
        <v>4320</v>
      </c>
      <c r="D2966" t="s">
        <v>680</v>
      </c>
      <c r="E2966" s="73">
        <v>399000</v>
      </c>
      <c r="F2966" s="73">
        <v>511000</v>
      </c>
      <c r="G2966" s="73">
        <v>618000</v>
      </c>
      <c r="H2966" s="73">
        <v>766000</v>
      </c>
    </row>
    <row r="2967" spans="1:8">
      <c r="A2967" s="71" t="str">
        <f t="shared" si="46"/>
        <v>Manassas Park city, VA</v>
      </c>
      <c r="B2967" t="s">
        <v>4195</v>
      </c>
      <c r="C2967" t="s">
        <v>4321</v>
      </c>
      <c r="D2967" t="s">
        <v>680</v>
      </c>
      <c r="E2967" s="73">
        <v>399000</v>
      </c>
      <c r="F2967" s="73">
        <v>511000</v>
      </c>
      <c r="G2967" s="73">
        <v>618000</v>
      </c>
      <c r="H2967" s="73">
        <v>766000</v>
      </c>
    </row>
    <row r="2968" spans="1:8">
      <c r="A2968" s="71" t="str">
        <f t="shared" si="46"/>
        <v>Martinsville city, VA</v>
      </c>
      <c r="B2968" t="s">
        <v>4195</v>
      </c>
      <c r="C2968" t="s">
        <v>4322</v>
      </c>
      <c r="D2968" t="s">
        <v>4242</v>
      </c>
      <c r="E2968" s="73">
        <v>193000</v>
      </c>
      <c r="F2968" s="73">
        <v>247000</v>
      </c>
      <c r="G2968" s="73">
        <v>299000</v>
      </c>
      <c r="H2968" s="73">
        <v>370000</v>
      </c>
    </row>
    <row r="2969" spans="1:8">
      <c r="A2969" s="71" t="str">
        <f t="shared" si="46"/>
        <v>Newport News city, VA</v>
      </c>
      <c r="B2969" t="s">
        <v>4195</v>
      </c>
      <c r="C2969" t="s">
        <v>4323</v>
      </c>
      <c r="D2969" t="s">
        <v>2959</v>
      </c>
      <c r="E2969" s="73">
        <v>243000</v>
      </c>
      <c r="F2969" s="73">
        <v>311000</v>
      </c>
      <c r="G2969" s="73">
        <v>377000</v>
      </c>
      <c r="H2969" s="73">
        <v>467000</v>
      </c>
    </row>
    <row r="2970" spans="1:8">
      <c r="A2970" s="71" t="str">
        <f t="shared" si="46"/>
        <v>Norfolk city, VA</v>
      </c>
      <c r="B2970" t="s">
        <v>4195</v>
      </c>
      <c r="C2970" t="s">
        <v>4324</v>
      </c>
      <c r="D2970" t="s">
        <v>2959</v>
      </c>
      <c r="E2970" s="73">
        <v>243000</v>
      </c>
      <c r="F2970" s="73">
        <v>311000</v>
      </c>
      <c r="G2970" s="73">
        <v>377000</v>
      </c>
      <c r="H2970" s="73">
        <v>467000</v>
      </c>
    </row>
    <row r="2971" spans="1:8">
      <c r="A2971" s="71" t="str">
        <f t="shared" si="46"/>
        <v>Norton city, VA</v>
      </c>
      <c r="B2971" t="s">
        <v>4195</v>
      </c>
      <c r="C2971" t="s">
        <v>4325</v>
      </c>
      <c r="D2971" t="s">
        <v>4298</v>
      </c>
      <c r="E2971" s="73">
        <v>193000</v>
      </c>
      <c r="F2971" s="73">
        <v>247000</v>
      </c>
      <c r="G2971" s="73">
        <v>299000</v>
      </c>
      <c r="H2971" s="73">
        <v>370000</v>
      </c>
    </row>
    <row r="2972" spans="1:8">
      <c r="A2972" s="71" t="str">
        <f t="shared" si="46"/>
        <v>Petersburg city, VA</v>
      </c>
      <c r="B2972" t="s">
        <v>4195</v>
      </c>
      <c r="C2972" t="s">
        <v>4326</v>
      </c>
      <c r="D2972" t="s">
        <v>4202</v>
      </c>
      <c r="E2972" s="73">
        <v>255000</v>
      </c>
      <c r="F2972" s="73">
        <v>326000</v>
      </c>
      <c r="G2972" s="73">
        <v>395000</v>
      </c>
      <c r="H2972" s="73">
        <v>489000</v>
      </c>
    </row>
    <row r="2973" spans="1:8">
      <c r="A2973" s="71" t="str">
        <f t="shared" si="46"/>
        <v>Poquoson city, VA</v>
      </c>
      <c r="B2973" t="s">
        <v>4195</v>
      </c>
      <c r="C2973" t="s">
        <v>4327</v>
      </c>
      <c r="D2973" t="s">
        <v>2959</v>
      </c>
      <c r="E2973" s="73">
        <v>285000</v>
      </c>
      <c r="F2973" s="73">
        <v>365000</v>
      </c>
      <c r="G2973" s="73">
        <v>442000</v>
      </c>
      <c r="H2973" s="73">
        <v>547000</v>
      </c>
    </row>
    <row r="2974" spans="1:8">
      <c r="A2974" s="71" t="str">
        <f t="shared" si="46"/>
        <v>Portsmouth city, VA</v>
      </c>
      <c r="B2974" t="s">
        <v>4195</v>
      </c>
      <c r="C2974" t="s">
        <v>4328</v>
      </c>
      <c r="D2974" t="s">
        <v>2959</v>
      </c>
      <c r="E2974" s="73">
        <v>243000</v>
      </c>
      <c r="F2974" s="73">
        <v>311000</v>
      </c>
      <c r="G2974" s="73">
        <v>377000</v>
      </c>
      <c r="H2974" s="73">
        <v>467000</v>
      </c>
    </row>
    <row r="2975" spans="1:8">
      <c r="A2975" s="71" t="str">
        <f t="shared" si="46"/>
        <v>Radford city, VA</v>
      </c>
      <c r="B2975" t="s">
        <v>4195</v>
      </c>
      <c r="C2975" t="s">
        <v>4329</v>
      </c>
      <c r="D2975" t="s">
        <v>4261</v>
      </c>
      <c r="E2975" s="73">
        <v>248000</v>
      </c>
      <c r="F2975" s="73">
        <v>317000</v>
      </c>
      <c r="G2975" s="73">
        <v>384000</v>
      </c>
      <c r="H2975" s="73">
        <v>476000</v>
      </c>
    </row>
    <row r="2976" spans="1:8">
      <c r="A2976" s="71" t="str">
        <f t="shared" si="46"/>
        <v>Richmond city, VA</v>
      </c>
      <c r="B2976" t="s">
        <v>4195</v>
      </c>
      <c r="C2976" t="s">
        <v>4330</v>
      </c>
      <c r="D2976" t="s">
        <v>4202</v>
      </c>
      <c r="E2976" s="73">
        <v>295000</v>
      </c>
      <c r="F2976" s="73">
        <v>377000</v>
      </c>
      <c r="G2976" s="73">
        <v>456000</v>
      </c>
      <c r="H2976" s="73">
        <v>565000</v>
      </c>
    </row>
    <row r="2977" spans="1:8">
      <c r="A2977" s="71" t="str">
        <f t="shared" si="46"/>
        <v>Roanoke city, VA</v>
      </c>
      <c r="B2977" t="s">
        <v>4195</v>
      </c>
      <c r="C2977" t="s">
        <v>4331</v>
      </c>
      <c r="D2977" t="s">
        <v>4213</v>
      </c>
      <c r="E2977" s="73">
        <v>195000</v>
      </c>
      <c r="F2977" s="73">
        <v>249000</v>
      </c>
      <c r="G2977" s="73">
        <v>302000</v>
      </c>
      <c r="H2977" s="73">
        <v>374000</v>
      </c>
    </row>
    <row r="2978" spans="1:8">
      <c r="A2978" s="71" t="str">
        <f t="shared" si="46"/>
        <v>Salem city, VA</v>
      </c>
      <c r="B2978" t="s">
        <v>4195</v>
      </c>
      <c r="C2978" t="s">
        <v>4332</v>
      </c>
      <c r="D2978" t="s">
        <v>4213</v>
      </c>
      <c r="E2978" s="73">
        <v>195000</v>
      </c>
      <c r="F2978" s="73">
        <v>249000</v>
      </c>
      <c r="G2978" s="73">
        <v>302000</v>
      </c>
      <c r="H2978" s="73">
        <v>374000</v>
      </c>
    </row>
    <row r="2979" spans="1:8">
      <c r="A2979" s="71" t="str">
        <f t="shared" si="46"/>
        <v>Staunton city, VA</v>
      </c>
      <c r="B2979" t="s">
        <v>4195</v>
      </c>
      <c r="C2979" t="s">
        <v>4333</v>
      </c>
      <c r="D2979" t="s">
        <v>4208</v>
      </c>
      <c r="E2979" s="73">
        <v>217000</v>
      </c>
      <c r="F2979" s="73">
        <v>278000</v>
      </c>
      <c r="G2979" s="73">
        <v>336000</v>
      </c>
      <c r="H2979" s="73">
        <v>417000</v>
      </c>
    </row>
    <row r="2980" spans="1:8">
      <c r="A2980" s="71" t="str">
        <f t="shared" si="46"/>
        <v>Suffolk city, VA</v>
      </c>
      <c r="B2980" t="s">
        <v>4195</v>
      </c>
      <c r="C2980" t="s">
        <v>4334</v>
      </c>
      <c r="D2980" t="s">
        <v>2959</v>
      </c>
      <c r="E2980" s="73">
        <v>251000</v>
      </c>
      <c r="F2980" s="73">
        <v>321000</v>
      </c>
      <c r="G2980" s="73">
        <v>389000</v>
      </c>
      <c r="H2980" s="73">
        <v>482000</v>
      </c>
    </row>
    <row r="2981" spans="1:8">
      <c r="A2981" s="71" t="str">
        <f t="shared" si="46"/>
        <v>Virginia Beach city, VA</v>
      </c>
      <c r="B2981" t="s">
        <v>4195</v>
      </c>
      <c r="C2981" t="s">
        <v>4335</v>
      </c>
      <c r="D2981" t="s">
        <v>2959</v>
      </c>
      <c r="E2981" s="73">
        <v>285000</v>
      </c>
      <c r="F2981" s="73">
        <v>365000</v>
      </c>
      <c r="G2981" s="73">
        <v>442000</v>
      </c>
      <c r="H2981" s="73">
        <v>547000</v>
      </c>
    </row>
    <row r="2982" spans="1:8">
      <c r="A2982" s="71" t="str">
        <f t="shared" si="46"/>
        <v>Waynesboro city, VA</v>
      </c>
      <c r="B2982" t="s">
        <v>4195</v>
      </c>
      <c r="C2982" t="s">
        <v>4336</v>
      </c>
      <c r="D2982" t="s">
        <v>4208</v>
      </c>
      <c r="E2982" s="73">
        <v>217000</v>
      </c>
      <c r="F2982" s="73">
        <v>278000</v>
      </c>
      <c r="G2982" s="73">
        <v>336000</v>
      </c>
      <c r="H2982" s="73">
        <v>417000</v>
      </c>
    </row>
    <row r="2983" spans="1:8">
      <c r="A2983" s="71" t="str">
        <f t="shared" si="46"/>
        <v>Williamsburg city, VA</v>
      </c>
      <c r="B2983" t="s">
        <v>4195</v>
      </c>
      <c r="C2983" t="s">
        <v>4337</v>
      </c>
      <c r="D2983" t="s">
        <v>2959</v>
      </c>
      <c r="E2983" s="73">
        <v>243000</v>
      </c>
      <c r="F2983" s="73">
        <v>311000</v>
      </c>
      <c r="G2983" s="73">
        <v>377000</v>
      </c>
      <c r="H2983" s="73">
        <v>467000</v>
      </c>
    </row>
    <row r="2984" spans="1:8">
      <c r="A2984" s="71" t="str">
        <f t="shared" si="46"/>
        <v>Winchester city, VA</v>
      </c>
      <c r="B2984" t="s">
        <v>4195</v>
      </c>
      <c r="C2984" t="s">
        <v>4338</v>
      </c>
      <c r="D2984" t="s">
        <v>4233</v>
      </c>
      <c r="E2984" s="73">
        <v>272000</v>
      </c>
      <c r="F2984" s="73">
        <v>348000</v>
      </c>
      <c r="G2984" s="73">
        <v>421000</v>
      </c>
      <c r="H2984" s="73">
        <v>522000</v>
      </c>
    </row>
    <row r="2985" spans="1:8">
      <c r="A2985" s="71" t="str">
        <f t="shared" si="46"/>
        <v>Adams County, WA</v>
      </c>
      <c r="B2985" t="s">
        <v>4339</v>
      </c>
      <c r="C2985" t="s">
        <v>540</v>
      </c>
      <c r="D2985" t="s">
        <v>4340</v>
      </c>
      <c r="E2985" s="73">
        <v>193000</v>
      </c>
      <c r="F2985" s="73">
        <v>247000</v>
      </c>
      <c r="G2985" s="73">
        <v>299000</v>
      </c>
      <c r="H2985" s="73">
        <v>370000</v>
      </c>
    </row>
    <row r="2986" spans="1:8">
      <c r="A2986" s="71" t="str">
        <f t="shared" si="46"/>
        <v>Asotin County, WA</v>
      </c>
      <c r="B2986" t="s">
        <v>4339</v>
      </c>
      <c r="C2986" t="s">
        <v>4341</v>
      </c>
      <c r="D2986" t="s">
        <v>1067</v>
      </c>
      <c r="E2986" s="73">
        <v>251000</v>
      </c>
      <c r="F2986" s="73">
        <v>321000</v>
      </c>
      <c r="G2986" s="73">
        <v>389000</v>
      </c>
      <c r="H2986" s="73">
        <v>481000</v>
      </c>
    </row>
    <row r="2987" spans="1:8">
      <c r="A2987" s="71" t="str">
        <f t="shared" si="46"/>
        <v>Benton County, WA</v>
      </c>
      <c r="B2987" t="s">
        <v>4339</v>
      </c>
      <c r="C2987" t="s">
        <v>315</v>
      </c>
      <c r="D2987" t="s">
        <v>4342</v>
      </c>
      <c r="E2987" s="73">
        <v>304000</v>
      </c>
      <c r="F2987" s="73">
        <v>389000</v>
      </c>
      <c r="G2987" s="73">
        <v>471000</v>
      </c>
      <c r="H2987" s="73">
        <v>583000</v>
      </c>
    </row>
    <row r="2988" spans="1:8">
      <c r="A2988" s="71" t="str">
        <f t="shared" si="46"/>
        <v>Chelan County, WA</v>
      </c>
      <c r="B2988" t="s">
        <v>4339</v>
      </c>
      <c r="C2988" t="s">
        <v>4343</v>
      </c>
      <c r="D2988" t="s">
        <v>4344</v>
      </c>
      <c r="E2988" s="73">
        <v>390000</v>
      </c>
      <c r="F2988" s="73">
        <v>499000</v>
      </c>
      <c r="G2988" s="73">
        <v>604000</v>
      </c>
      <c r="H2988" s="73">
        <v>748000</v>
      </c>
    </row>
    <row r="2989" spans="1:8">
      <c r="A2989" s="71" t="str">
        <f t="shared" si="46"/>
        <v>Clallam County, WA</v>
      </c>
      <c r="B2989" t="s">
        <v>4339</v>
      </c>
      <c r="C2989" t="s">
        <v>4345</v>
      </c>
      <c r="D2989" t="s">
        <v>4346</v>
      </c>
      <c r="E2989" s="73">
        <v>337000</v>
      </c>
      <c r="F2989" s="73">
        <v>432000</v>
      </c>
      <c r="G2989" s="73">
        <v>523000</v>
      </c>
      <c r="H2989" s="73">
        <v>648000</v>
      </c>
    </row>
    <row r="2990" spans="1:8">
      <c r="A2990" s="71" t="str">
        <f t="shared" si="46"/>
        <v>Clark County, WA</v>
      </c>
      <c r="B2990" t="s">
        <v>4339</v>
      </c>
      <c r="C2990" t="s">
        <v>326</v>
      </c>
      <c r="D2990" t="s">
        <v>3363</v>
      </c>
      <c r="E2990" s="73">
        <v>423000</v>
      </c>
      <c r="F2990" s="73">
        <v>541000</v>
      </c>
      <c r="G2990" s="73">
        <v>655000</v>
      </c>
      <c r="H2990" s="73">
        <v>812000</v>
      </c>
    </row>
    <row r="2991" spans="1:8">
      <c r="A2991" s="71" t="str">
        <f t="shared" si="46"/>
        <v>Columbia County, WA</v>
      </c>
      <c r="B2991" t="s">
        <v>4339</v>
      </c>
      <c r="C2991" t="s">
        <v>332</v>
      </c>
      <c r="D2991" t="s">
        <v>4347</v>
      </c>
      <c r="E2991" s="73">
        <v>193000</v>
      </c>
      <c r="F2991" s="73">
        <v>247000</v>
      </c>
      <c r="G2991" s="73">
        <v>299000</v>
      </c>
      <c r="H2991" s="73">
        <v>370000</v>
      </c>
    </row>
    <row r="2992" spans="1:8">
      <c r="A2992" s="71" t="str">
        <f t="shared" si="46"/>
        <v>Cowlitz County, WA</v>
      </c>
      <c r="B2992" t="s">
        <v>4339</v>
      </c>
      <c r="C2992" t="s">
        <v>4348</v>
      </c>
      <c r="D2992" t="s">
        <v>4349</v>
      </c>
      <c r="E2992" s="73">
        <v>309000</v>
      </c>
      <c r="F2992" s="73">
        <v>395000</v>
      </c>
      <c r="G2992" s="73">
        <v>479000</v>
      </c>
      <c r="H2992" s="73">
        <v>593000</v>
      </c>
    </row>
    <row r="2993" spans="1:8">
      <c r="A2993" s="71" t="str">
        <f t="shared" si="46"/>
        <v>Douglas County, WA</v>
      </c>
      <c r="B2993" t="s">
        <v>4339</v>
      </c>
      <c r="C2993" t="s">
        <v>572</v>
      </c>
      <c r="D2993" t="s">
        <v>4344</v>
      </c>
      <c r="E2993" s="73">
        <v>372000</v>
      </c>
      <c r="F2993" s="73">
        <v>477000</v>
      </c>
      <c r="G2993" s="73">
        <v>577000</v>
      </c>
      <c r="H2993" s="73">
        <v>715000</v>
      </c>
    </row>
    <row r="2994" spans="1:8">
      <c r="A2994" s="71" t="str">
        <f t="shared" si="46"/>
        <v>Ferry County, WA</v>
      </c>
      <c r="B2994" t="s">
        <v>4339</v>
      </c>
      <c r="C2994" t="s">
        <v>4350</v>
      </c>
      <c r="D2994" t="s">
        <v>4351</v>
      </c>
      <c r="E2994" s="73">
        <v>206000</v>
      </c>
      <c r="F2994" s="73">
        <v>263000</v>
      </c>
      <c r="G2994" s="73">
        <v>319000</v>
      </c>
      <c r="H2994" s="73">
        <v>395000</v>
      </c>
    </row>
    <row r="2995" spans="1:8">
      <c r="A2995" s="71" t="str">
        <f t="shared" si="46"/>
        <v>Franklin County, WA</v>
      </c>
      <c r="B2995" t="s">
        <v>4339</v>
      </c>
      <c r="C2995" t="s">
        <v>155</v>
      </c>
      <c r="D2995" t="s">
        <v>4342</v>
      </c>
      <c r="E2995" s="73">
        <v>302000</v>
      </c>
      <c r="F2995" s="73">
        <v>387000</v>
      </c>
      <c r="G2995" s="73">
        <v>468000</v>
      </c>
      <c r="H2995" s="73">
        <v>580000</v>
      </c>
    </row>
    <row r="2996" spans="1:8">
      <c r="A2996" s="71" t="str">
        <f t="shared" si="46"/>
        <v>Garfield County, WA</v>
      </c>
      <c r="B2996" t="s">
        <v>4339</v>
      </c>
      <c r="C2996" t="s">
        <v>580</v>
      </c>
      <c r="D2996" t="s">
        <v>4352</v>
      </c>
      <c r="E2996" s="73">
        <v>193000</v>
      </c>
      <c r="F2996" s="73">
        <v>247000</v>
      </c>
      <c r="G2996" s="73">
        <v>299000</v>
      </c>
      <c r="H2996" s="73">
        <v>370000</v>
      </c>
    </row>
    <row r="2997" spans="1:8">
      <c r="A2997" s="71" t="str">
        <f t="shared" si="46"/>
        <v>Grant County, WA</v>
      </c>
      <c r="B2997" t="s">
        <v>4339</v>
      </c>
      <c r="C2997" t="s">
        <v>356</v>
      </c>
      <c r="D2997" t="s">
        <v>4353</v>
      </c>
      <c r="E2997" s="73">
        <v>261000</v>
      </c>
      <c r="F2997" s="73">
        <v>334000</v>
      </c>
      <c r="G2997" s="73">
        <v>405000</v>
      </c>
      <c r="H2997" s="73">
        <v>502000</v>
      </c>
    </row>
    <row r="2998" spans="1:8">
      <c r="A2998" s="71" t="str">
        <f t="shared" si="46"/>
        <v>Grays Harbor County, WA</v>
      </c>
      <c r="B2998" t="s">
        <v>4339</v>
      </c>
      <c r="C2998" t="s">
        <v>4354</v>
      </c>
      <c r="D2998" t="s">
        <v>4355</v>
      </c>
      <c r="E2998" s="73">
        <v>258000</v>
      </c>
      <c r="F2998" s="73">
        <v>331000</v>
      </c>
      <c r="G2998" s="73">
        <v>401000</v>
      </c>
      <c r="H2998" s="73">
        <v>496000</v>
      </c>
    </row>
    <row r="2999" spans="1:8">
      <c r="A2999" s="71" t="str">
        <f t="shared" si="46"/>
        <v>Island County, WA</v>
      </c>
      <c r="B2999" t="s">
        <v>4339</v>
      </c>
      <c r="C2999" t="s">
        <v>4356</v>
      </c>
      <c r="D2999" t="s">
        <v>4357</v>
      </c>
      <c r="E2999" s="73">
        <v>435000</v>
      </c>
      <c r="F2999" s="73">
        <v>557000</v>
      </c>
      <c r="G2999" s="73">
        <v>675000</v>
      </c>
      <c r="H2999" s="73">
        <v>836000</v>
      </c>
    </row>
    <row r="3000" spans="1:8">
      <c r="A3000" s="71" t="str">
        <f t="shared" si="46"/>
        <v>Jefferson County, WA</v>
      </c>
      <c r="B3000" t="s">
        <v>4339</v>
      </c>
      <c r="C3000" t="s">
        <v>168</v>
      </c>
      <c r="D3000" t="s">
        <v>4358</v>
      </c>
      <c r="E3000" s="73">
        <v>366000</v>
      </c>
      <c r="F3000" s="73">
        <v>468000</v>
      </c>
      <c r="G3000" s="73">
        <v>567000</v>
      </c>
      <c r="H3000" s="73">
        <v>702000</v>
      </c>
    </row>
    <row r="3001" spans="1:8">
      <c r="A3001" s="71" t="str">
        <f t="shared" si="46"/>
        <v>King County, WA</v>
      </c>
      <c r="B3001" t="s">
        <v>4339</v>
      </c>
      <c r="C3001" t="s">
        <v>3954</v>
      </c>
      <c r="D3001" t="s">
        <v>4359</v>
      </c>
      <c r="E3001" s="73">
        <v>556000</v>
      </c>
      <c r="F3001" s="73">
        <v>711000</v>
      </c>
      <c r="G3001" s="73">
        <v>861000</v>
      </c>
      <c r="H3001" s="73">
        <v>1067000</v>
      </c>
    </row>
    <row r="3002" spans="1:8">
      <c r="A3002" s="71" t="str">
        <f t="shared" si="46"/>
        <v>Kitsap County, WA</v>
      </c>
      <c r="B3002" t="s">
        <v>4339</v>
      </c>
      <c r="C3002" t="s">
        <v>4360</v>
      </c>
      <c r="D3002" t="s">
        <v>4361</v>
      </c>
      <c r="E3002" s="73">
        <v>385000</v>
      </c>
      <c r="F3002" s="73">
        <v>492000</v>
      </c>
      <c r="G3002" s="73">
        <v>596000</v>
      </c>
      <c r="H3002" s="73">
        <v>739000</v>
      </c>
    </row>
    <row r="3003" spans="1:8">
      <c r="A3003" s="71" t="str">
        <f t="shared" si="46"/>
        <v>Kittitas County, WA</v>
      </c>
      <c r="B3003" t="s">
        <v>4339</v>
      </c>
      <c r="C3003" t="s">
        <v>4362</v>
      </c>
      <c r="D3003" t="s">
        <v>4363</v>
      </c>
      <c r="E3003" s="73">
        <v>332000</v>
      </c>
      <c r="F3003" s="73">
        <v>425000</v>
      </c>
      <c r="G3003" s="73">
        <v>515000</v>
      </c>
      <c r="H3003" s="73">
        <v>638000</v>
      </c>
    </row>
    <row r="3004" spans="1:8">
      <c r="A3004" s="71" t="str">
        <f t="shared" si="46"/>
        <v>Klickitat County, WA</v>
      </c>
      <c r="B3004" t="s">
        <v>4339</v>
      </c>
      <c r="C3004" t="s">
        <v>4364</v>
      </c>
      <c r="D3004" t="s">
        <v>4365</v>
      </c>
      <c r="E3004" s="73">
        <v>278000</v>
      </c>
      <c r="F3004" s="73">
        <v>356000</v>
      </c>
      <c r="G3004" s="73">
        <v>431000</v>
      </c>
      <c r="H3004" s="73">
        <v>534000</v>
      </c>
    </row>
    <row r="3005" spans="1:8">
      <c r="A3005" s="71" t="str">
        <f t="shared" si="46"/>
        <v>Lewis County, WA</v>
      </c>
      <c r="B3005" t="s">
        <v>4339</v>
      </c>
      <c r="C3005" t="s">
        <v>1060</v>
      </c>
      <c r="D3005" t="s">
        <v>4366</v>
      </c>
      <c r="E3005" s="73">
        <v>305000</v>
      </c>
      <c r="F3005" s="73">
        <v>390000</v>
      </c>
      <c r="G3005" s="73">
        <v>473000</v>
      </c>
      <c r="H3005" s="73">
        <v>586000</v>
      </c>
    </row>
    <row r="3006" spans="1:8">
      <c r="A3006" s="71" t="str">
        <f t="shared" si="46"/>
        <v>Lincoln County, WA</v>
      </c>
      <c r="B3006" t="s">
        <v>4339</v>
      </c>
      <c r="C3006" t="s">
        <v>376</v>
      </c>
      <c r="D3006" t="s">
        <v>4367</v>
      </c>
      <c r="E3006" s="73">
        <v>193000</v>
      </c>
      <c r="F3006" s="73">
        <v>247000</v>
      </c>
      <c r="G3006" s="73">
        <v>299000</v>
      </c>
      <c r="H3006" s="73">
        <v>370000</v>
      </c>
    </row>
    <row r="3007" spans="1:8">
      <c r="A3007" s="71" t="str">
        <f t="shared" si="46"/>
        <v>Mason County, WA</v>
      </c>
      <c r="B3007" t="s">
        <v>4339</v>
      </c>
      <c r="C3007" t="s">
        <v>1170</v>
      </c>
      <c r="D3007" t="s">
        <v>4368</v>
      </c>
      <c r="E3007" s="73">
        <v>311000</v>
      </c>
      <c r="F3007" s="73">
        <v>398000</v>
      </c>
      <c r="G3007" s="73">
        <v>482000</v>
      </c>
      <c r="H3007" s="73">
        <v>596000</v>
      </c>
    </row>
    <row r="3008" spans="1:8">
      <c r="A3008" s="71" t="str">
        <f t="shared" si="46"/>
        <v>Okanogan County, WA</v>
      </c>
      <c r="B3008" t="s">
        <v>4339</v>
      </c>
      <c r="C3008" t="s">
        <v>4369</v>
      </c>
      <c r="D3008" t="s">
        <v>4370</v>
      </c>
      <c r="E3008" s="73">
        <v>242000</v>
      </c>
      <c r="F3008" s="73">
        <v>310000</v>
      </c>
      <c r="G3008" s="73">
        <v>375000</v>
      </c>
      <c r="H3008" s="73">
        <v>465000</v>
      </c>
    </row>
    <row r="3009" spans="1:8">
      <c r="A3009" s="71" t="str">
        <f t="shared" si="46"/>
        <v>Pacific County, WA</v>
      </c>
      <c r="B3009" t="s">
        <v>4339</v>
      </c>
      <c r="C3009" t="s">
        <v>4371</v>
      </c>
      <c r="D3009" t="s">
        <v>4372</v>
      </c>
      <c r="E3009" s="73">
        <v>216000</v>
      </c>
      <c r="F3009" s="73">
        <v>276000</v>
      </c>
      <c r="G3009" s="73">
        <v>334000</v>
      </c>
      <c r="H3009" s="73">
        <v>414000</v>
      </c>
    </row>
    <row r="3010" spans="1:8">
      <c r="A3010" s="71" t="str">
        <f t="shared" si="46"/>
        <v>Pend Oreille County, WA</v>
      </c>
      <c r="B3010" t="s">
        <v>4339</v>
      </c>
      <c r="C3010" t="s">
        <v>4373</v>
      </c>
      <c r="D3010" t="s">
        <v>4374</v>
      </c>
      <c r="E3010" s="73">
        <v>244000</v>
      </c>
      <c r="F3010" s="73">
        <v>313000</v>
      </c>
      <c r="G3010" s="73">
        <v>378000</v>
      </c>
      <c r="H3010" s="73">
        <v>469000</v>
      </c>
    </row>
    <row r="3011" spans="1:8">
      <c r="A3011" s="71" t="str">
        <f t="shared" si="46"/>
        <v>Pierce County, WA</v>
      </c>
      <c r="B3011" t="s">
        <v>4339</v>
      </c>
      <c r="C3011" t="s">
        <v>929</v>
      </c>
      <c r="D3011" t="s">
        <v>4375</v>
      </c>
      <c r="E3011" s="73">
        <v>399000</v>
      </c>
      <c r="F3011" s="73">
        <v>511000</v>
      </c>
      <c r="G3011" s="73">
        <v>618000</v>
      </c>
      <c r="H3011" s="73">
        <v>766000</v>
      </c>
    </row>
    <row r="3012" spans="1:8">
      <c r="A3012" s="71" t="str">
        <f t="shared" ref="A3012:A3075" si="47">C3012&amp;", "&amp;B3012</f>
        <v>San Juan County, WA</v>
      </c>
      <c r="B3012" t="s">
        <v>4339</v>
      </c>
      <c r="C3012" t="s">
        <v>636</v>
      </c>
      <c r="D3012" t="s">
        <v>4376</v>
      </c>
      <c r="E3012" s="73">
        <v>435000</v>
      </c>
      <c r="F3012" s="73">
        <v>556000</v>
      </c>
      <c r="G3012" s="73">
        <v>674000</v>
      </c>
      <c r="H3012" s="73">
        <v>834000</v>
      </c>
    </row>
    <row r="3013" spans="1:8">
      <c r="A3013" s="71" t="str">
        <f t="shared" si="47"/>
        <v>Skagit County, WA</v>
      </c>
      <c r="B3013" t="s">
        <v>4339</v>
      </c>
      <c r="C3013" t="s">
        <v>4377</v>
      </c>
      <c r="D3013" t="s">
        <v>4378</v>
      </c>
      <c r="E3013" s="73">
        <v>380000</v>
      </c>
      <c r="F3013" s="73">
        <v>486000</v>
      </c>
      <c r="G3013" s="73">
        <v>589000</v>
      </c>
      <c r="H3013" s="73">
        <v>730000</v>
      </c>
    </row>
    <row r="3014" spans="1:8">
      <c r="A3014" s="71" t="str">
        <f t="shared" si="47"/>
        <v>Skamania County, WA</v>
      </c>
      <c r="B3014" t="s">
        <v>4339</v>
      </c>
      <c r="C3014" t="s">
        <v>4379</v>
      </c>
      <c r="D3014" t="s">
        <v>3363</v>
      </c>
      <c r="E3014" s="73">
        <v>423000</v>
      </c>
      <c r="F3014" s="73">
        <v>541000</v>
      </c>
      <c r="G3014" s="73">
        <v>655000</v>
      </c>
      <c r="H3014" s="73">
        <v>812000</v>
      </c>
    </row>
    <row r="3015" spans="1:8">
      <c r="A3015" s="71" t="str">
        <f t="shared" si="47"/>
        <v>Snohomish County, WA</v>
      </c>
      <c r="B3015" t="s">
        <v>4339</v>
      </c>
      <c r="C3015" t="s">
        <v>4380</v>
      </c>
      <c r="D3015" t="s">
        <v>4359</v>
      </c>
      <c r="E3015" s="73">
        <v>534000</v>
      </c>
      <c r="F3015" s="73">
        <v>683000</v>
      </c>
      <c r="G3015" s="73">
        <v>827000</v>
      </c>
      <c r="H3015" s="73">
        <v>1025000</v>
      </c>
    </row>
    <row r="3016" spans="1:8">
      <c r="A3016" s="71" t="str">
        <f t="shared" si="47"/>
        <v>Spokane County, WA</v>
      </c>
      <c r="B3016" t="s">
        <v>4339</v>
      </c>
      <c r="C3016" t="s">
        <v>4381</v>
      </c>
      <c r="D3016" t="s">
        <v>4382</v>
      </c>
      <c r="E3016" s="73">
        <v>285000</v>
      </c>
      <c r="F3016" s="73">
        <v>365000</v>
      </c>
      <c r="G3016" s="73">
        <v>442000</v>
      </c>
      <c r="H3016" s="73">
        <v>547000</v>
      </c>
    </row>
    <row r="3017" spans="1:8">
      <c r="A3017" s="71" t="str">
        <f t="shared" si="47"/>
        <v>Stevens County, WA</v>
      </c>
      <c r="B3017" t="s">
        <v>4339</v>
      </c>
      <c r="C3017" t="s">
        <v>1614</v>
      </c>
      <c r="D3017" t="s">
        <v>4383</v>
      </c>
      <c r="E3017" s="73">
        <v>276000</v>
      </c>
      <c r="F3017" s="73">
        <v>353000</v>
      </c>
      <c r="G3017" s="73">
        <v>428000</v>
      </c>
      <c r="H3017" s="73">
        <v>530000</v>
      </c>
    </row>
    <row r="3018" spans="1:8">
      <c r="A3018" s="71" t="str">
        <f t="shared" si="47"/>
        <v>Thurston County, WA</v>
      </c>
      <c r="B3018" t="s">
        <v>4339</v>
      </c>
      <c r="C3018" t="s">
        <v>2713</v>
      </c>
      <c r="D3018" t="s">
        <v>4384</v>
      </c>
      <c r="E3018" s="73">
        <v>361000</v>
      </c>
      <c r="F3018" s="73">
        <v>462000</v>
      </c>
      <c r="G3018" s="73">
        <v>560000</v>
      </c>
      <c r="H3018" s="73">
        <v>693000</v>
      </c>
    </row>
    <row r="3019" spans="1:8">
      <c r="A3019" s="71" t="str">
        <f t="shared" si="47"/>
        <v>Wahkiakum County, WA</v>
      </c>
      <c r="B3019" t="s">
        <v>4339</v>
      </c>
      <c r="C3019" t="s">
        <v>4385</v>
      </c>
      <c r="D3019" t="s">
        <v>4386</v>
      </c>
      <c r="E3019" s="73">
        <v>268000</v>
      </c>
      <c r="F3019" s="73">
        <v>343000</v>
      </c>
      <c r="G3019" s="73">
        <v>415000</v>
      </c>
      <c r="H3019" s="73">
        <v>514000</v>
      </c>
    </row>
    <row r="3020" spans="1:8">
      <c r="A3020" s="71" t="str">
        <f t="shared" si="47"/>
        <v>Walla Walla County, WA</v>
      </c>
      <c r="B3020" t="s">
        <v>4339</v>
      </c>
      <c r="C3020" t="s">
        <v>4387</v>
      </c>
      <c r="D3020" t="s">
        <v>4388</v>
      </c>
      <c r="E3020" s="73">
        <v>285000</v>
      </c>
      <c r="F3020" s="73">
        <v>365000</v>
      </c>
      <c r="G3020" s="73">
        <v>442000</v>
      </c>
      <c r="H3020" s="73">
        <v>547000</v>
      </c>
    </row>
    <row r="3021" spans="1:8">
      <c r="A3021" s="71" t="str">
        <f t="shared" si="47"/>
        <v>Whatcom County, WA</v>
      </c>
      <c r="B3021" t="s">
        <v>4339</v>
      </c>
      <c r="C3021" t="s">
        <v>4389</v>
      </c>
      <c r="D3021" t="s">
        <v>4390</v>
      </c>
      <c r="E3021" s="73">
        <v>431000</v>
      </c>
      <c r="F3021" s="73">
        <v>551000</v>
      </c>
      <c r="G3021" s="73">
        <v>668000</v>
      </c>
      <c r="H3021" s="73">
        <v>827000</v>
      </c>
    </row>
    <row r="3022" spans="1:8">
      <c r="A3022" s="71" t="str">
        <f t="shared" si="47"/>
        <v>Whitman County, WA</v>
      </c>
      <c r="B3022" t="s">
        <v>4339</v>
      </c>
      <c r="C3022" t="s">
        <v>4391</v>
      </c>
      <c r="D3022" t="s">
        <v>4392</v>
      </c>
      <c r="E3022" s="73">
        <v>273000</v>
      </c>
      <c r="F3022" s="73">
        <v>349000</v>
      </c>
      <c r="G3022" s="73">
        <v>423000</v>
      </c>
      <c r="H3022" s="73">
        <v>523000</v>
      </c>
    </row>
    <row r="3023" spans="1:8">
      <c r="A3023" s="71" t="str">
        <f t="shared" si="47"/>
        <v>Yakima County, WA</v>
      </c>
      <c r="B3023" t="s">
        <v>4339</v>
      </c>
      <c r="C3023" t="s">
        <v>4393</v>
      </c>
      <c r="D3023" t="s">
        <v>4394</v>
      </c>
      <c r="E3023" s="73">
        <v>273000</v>
      </c>
      <c r="F3023" s="73">
        <v>350000</v>
      </c>
      <c r="G3023" s="73">
        <v>423000</v>
      </c>
      <c r="H3023" s="73">
        <v>524000</v>
      </c>
    </row>
    <row r="3024" spans="1:8">
      <c r="A3024" s="71" t="str">
        <f t="shared" si="47"/>
        <v>Barbour County, WV</v>
      </c>
      <c r="B3024" t="s">
        <v>4395</v>
      </c>
      <c r="C3024" t="s">
        <v>93</v>
      </c>
      <c r="D3024" t="s">
        <v>4396</v>
      </c>
      <c r="E3024" s="73">
        <v>144000</v>
      </c>
      <c r="F3024" s="73">
        <v>185000</v>
      </c>
      <c r="G3024" s="73">
        <v>224000</v>
      </c>
      <c r="H3024" s="73">
        <v>277000</v>
      </c>
    </row>
    <row r="3025" spans="1:8">
      <c r="A3025" s="71" t="str">
        <f t="shared" si="47"/>
        <v>Berkeley County, WV</v>
      </c>
      <c r="B3025" t="s">
        <v>4395</v>
      </c>
      <c r="C3025" t="s">
        <v>3509</v>
      </c>
      <c r="D3025" t="s">
        <v>4397</v>
      </c>
      <c r="E3025" s="73">
        <v>219000</v>
      </c>
      <c r="F3025" s="73">
        <v>280000</v>
      </c>
      <c r="G3025" s="73">
        <v>339000</v>
      </c>
      <c r="H3025" s="73">
        <v>420000</v>
      </c>
    </row>
    <row r="3026" spans="1:8">
      <c r="A3026" s="71" t="str">
        <f t="shared" si="47"/>
        <v>Boone County, WV</v>
      </c>
      <c r="B3026" t="s">
        <v>4395</v>
      </c>
      <c r="C3026" t="s">
        <v>317</v>
      </c>
      <c r="D3026" t="s">
        <v>4398</v>
      </c>
      <c r="E3026" s="73">
        <v>144000</v>
      </c>
      <c r="F3026" s="73">
        <v>185000</v>
      </c>
      <c r="G3026" s="73">
        <v>224000</v>
      </c>
      <c r="H3026" s="73">
        <v>277000</v>
      </c>
    </row>
    <row r="3027" spans="1:8">
      <c r="A3027" s="71" t="str">
        <f t="shared" si="47"/>
        <v>Braxton County, WV</v>
      </c>
      <c r="B3027" t="s">
        <v>4395</v>
      </c>
      <c r="C3027" t="s">
        <v>4399</v>
      </c>
      <c r="D3027" t="s">
        <v>4400</v>
      </c>
      <c r="E3027" s="73">
        <v>144000</v>
      </c>
      <c r="F3027" s="73">
        <v>185000</v>
      </c>
      <c r="G3027" s="73">
        <v>224000</v>
      </c>
      <c r="H3027" s="73">
        <v>277000</v>
      </c>
    </row>
    <row r="3028" spans="1:8">
      <c r="A3028" s="71" t="str">
        <f t="shared" si="47"/>
        <v>Brooke County, WV</v>
      </c>
      <c r="B3028" t="s">
        <v>4395</v>
      </c>
      <c r="C3028" t="s">
        <v>4401</v>
      </c>
      <c r="D3028" t="s">
        <v>3197</v>
      </c>
      <c r="E3028" s="73">
        <v>144000</v>
      </c>
      <c r="F3028" s="73">
        <v>185000</v>
      </c>
      <c r="G3028" s="73">
        <v>224000</v>
      </c>
      <c r="H3028" s="73">
        <v>277000</v>
      </c>
    </row>
    <row r="3029" spans="1:8">
      <c r="A3029" s="71" t="str">
        <f t="shared" si="47"/>
        <v>Cabell County, WV</v>
      </c>
      <c r="B3029" t="s">
        <v>4395</v>
      </c>
      <c r="C3029" t="s">
        <v>4402</v>
      </c>
      <c r="D3029" t="s">
        <v>1645</v>
      </c>
      <c r="E3029" s="73">
        <v>144000</v>
      </c>
      <c r="F3029" s="73">
        <v>185000</v>
      </c>
      <c r="G3029" s="73">
        <v>224000</v>
      </c>
      <c r="H3029" s="73">
        <v>277000</v>
      </c>
    </row>
    <row r="3030" spans="1:8">
      <c r="A3030" s="71" t="str">
        <f t="shared" si="47"/>
        <v>Calhoun County, WV</v>
      </c>
      <c r="B3030" t="s">
        <v>4395</v>
      </c>
      <c r="C3030" t="s">
        <v>106</v>
      </c>
      <c r="D3030" t="s">
        <v>4403</v>
      </c>
      <c r="E3030" s="73">
        <v>144000</v>
      </c>
      <c r="F3030" s="73">
        <v>185000</v>
      </c>
      <c r="G3030" s="73">
        <v>224000</v>
      </c>
      <c r="H3030" s="73">
        <v>277000</v>
      </c>
    </row>
    <row r="3031" spans="1:8">
      <c r="A3031" s="71" t="str">
        <f t="shared" si="47"/>
        <v>Clay County, WV</v>
      </c>
      <c r="B3031" t="s">
        <v>4395</v>
      </c>
      <c r="C3031" t="s">
        <v>124</v>
      </c>
      <c r="D3031" t="s">
        <v>4404</v>
      </c>
      <c r="E3031" s="73">
        <v>147000</v>
      </c>
      <c r="F3031" s="73">
        <v>188000</v>
      </c>
      <c r="G3031" s="73">
        <v>228000</v>
      </c>
      <c r="H3031" s="73">
        <v>282000</v>
      </c>
    </row>
    <row r="3032" spans="1:8">
      <c r="A3032" s="71" t="str">
        <f t="shared" si="47"/>
        <v>Doddridge County, WV</v>
      </c>
      <c r="B3032" t="s">
        <v>4395</v>
      </c>
      <c r="C3032" t="s">
        <v>4405</v>
      </c>
      <c r="D3032" t="s">
        <v>4406</v>
      </c>
      <c r="E3032" s="73">
        <v>150000</v>
      </c>
      <c r="F3032" s="73">
        <v>192000</v>
      </c>
      <c r="G3032" s="73">
        <v>232000</v>
      </c>
      <c r="H3032" s="73">
        <v>288000</v>
      </c>
    </row>
    <row r="3033" spans="1:8">
      <c r="A3033" s="71" t="str">
        <f t="shared" si="47"/>
        <v>Fayette County, WV</v>
      </c>
      <c r="B3033" t="s">
        <v>4395</v>
      </c>
      <c r="C3033" t="s">
        <v>153</v>
      </c>
      <c r="D3033" t="s">
        <v>4407</v>
      </c>
      <c r="E3033" s="73">
        <v>144000</v>
      </c>
      <c r="F3033" s="73">
        <v>185000</v>
      </c>
      <c r="G3033" s="73">
        <v>224000</v>
      </c>
      <c r="H3033" s="73">
        <v>277000</v>
      </c>
    </row>
    <row r="3034" spans="1:8">
      <c r="A3034" s="71" t="str">
        <f t="shared" si="47"/>
        <v>Gilmer County, WV</v>
      </c>
      <c r="B3034" t="s">
        <v>4395</v>
      </c>
      <c r="C3034" t="s">
        <v>865</v>
      </c>
      <c r="D3034" t="s">
        <v>4408</v>
      </c>
      <c r="E3034" s="73">
        <v>144000</v>
      </c>
      <c r="F3034" s="73">
        <v>185000</v>
      </c>
      <c r="G3034" s="73">
        <v>224000</v>
      </c>
      <c r="H3034" s="73">
        <v>277000</v>
      </c>
    </row>
    <row r="3035" spans="1:8">
      <c r="A3035" s="71" t="str">
        <f t="shared" si="47"/>
        <v>Grant County, WV</v>
      </c>
      <c r="B3035" t="s">
        <v>4395</v>
      </c>
      <c r="C3035" t="s">
        <v>356</v>
      </c>
      <c r="D3035" t="s">
        <v>4409</v>
      </c>
      <c r="E3035" s="73">
        <v>144000</v>
      </c>
      <c r="F3035" s="73">
        <v>185000</v>
      </c>
      <c r="G3035" s="73">
        <v>224000</v>
      </c>
      <c r="H3035" s="73">
        <v>277000</v>
      </c>
    </row>
    <row r="3036" spans="1:8">
      <c r="A3036" s="71" t="str">
        <f t="shared" si="47"/>
        <v>Greenbrier County, WV</v>
      </c>
      <c r="B3036" t="s">
        <v>4395</v>
      </c>
      <c r="C3036" t="s">
        <v>4410</v>
      </c>
      <c r="D3036" t="s">
        <v>4411</v>
      </c>
      <c r="E3036" s="73">
        <v>157000</v>
      </c>
      <c r="F3036" s="73">
        <v>201000</v>
      </c>
      <c r="G3036" s="73">
        <v>243000</v>
      </c>
      <c r="H3036" s="73">
        <v>301000</v>
      </c>
    </row>
    <row r="3037" spans="1:8">
      <c r="A3037" s="71" t="str">
        <f t="shared" si="47"/>
        <v>Hampshire County, WV</v>
      </c>
      <c r="B3037" t="s">
        <v>4395</v>
      </c>
      <c r="C3037" t="s">
        <v>1971</v>
      </c>
      <c r="D3037" t="s">
        <v>4233</v>
      </c>
      <c r="E3037" s="73">
        <v>272000</v>
      </c>
      <c r="F3037" s="73">
        <v>348000</v>
      </c>
      <c r="G3037" s="73">
        <v>421000</v>
      </c>
      <c r="H3037" s="73">
        <v>522000</v>
      </c>
    </row>
    <row r="3038" spans="1:8">
      <c r="A3038" s="71" t="str">
        <f t="shared" si="47"/>
        <v>Hancock County, WV</v>
      </c>
      <c r="B3038" t="s">
        <v>4395</v>
      </c>
      <c r="C3038" t="s">
        <v>880</v>
      </c>
      <c r="D3038" t="s">
        <v>3197</v>
      </c>
      <c r="E3038" s="73">
        <v>144000</v>
      </c>
      <c r="F3038" s="73">
        <v>185000</v>
      </c>
      <c r="G3038" s="73">
        <v>224000</v>
      </c>
      <c r="H3038" s="73">
        <v>277000</v>
      </c>
    </row>
    <row r="3039" spans="1:8">
      <c r="A3039" s="71" t="str">
        <f t="shared" si="47"/>
        <v>Hardy County, WV</v>
      </c>
      <c r="B3039" t="s">
        <v>4395</v>
      </c>
      <c r="C3039" t="s">
        <v>4412</v>
      </c>
      <c r="D3039" t="s">
        <v>4413</v>
      </c>
      <c r="E3039" s="73">
        <v>163000</v>
      </c>
      <c r="F3039" s="73">
        <v>209000</v>
      </c>
      <c r="G3039" s="73">
        <v>253000</v>
      </c>
      <c r="H3039" s="73">
        <v>313000</v>
      </c>
    </row>
    <row r="3040" spans="1:8">
      <c r="A3040" s="71" t="str">
        <f t="shared" si="47"/>
        <v>Harrison County, WV</v>
      </c>
      <c r="B3040" t="s">
        <v>4395</v>
      </c>
      <c r="C3040" t="s">
        <v>1256</v>
      </c>
      <c r="D3040" t="s">
        <v>4414</v>
      </c>
      <c r="E3040" s="73">
        <v>162000</v>
      </c>
      <c r="F3040" s="73">
        <v>207000</v>
      </c>
      <c r="G3040" s="73">
        <v>250000</v>
      </c>
      <c r="H3040" s="73">
        <v>310000</v>
      </c>
    </row>
    <row r="3041" spans="1:8">
      <c r="A3041" s="71" t="str">
        <f t="shared" si="47"/>
        <v>Jackson County, WV</v>
      </c>
      <c r="B3041" t="s">
        <v>4395</v>
      </c>
      <c r="C3041" t="s">
        <v>166</v>
      </c>
      <c r="D3041" t="s">
        <v>4415</v>
      </c>
      <c r="E3041" s="73">
        <v>144000</v>
      </c>
      <c r="F3041" s="73">
        <v>185000</v>
      </c>
      <c r="G3041" s="73">
        <v>224000</v>
      </c>
      <c r="H3041" s="73">
        <v>277000</v>
      </c>
    </row>
    <row r="3042" spans="1:8">
      <c r="A3042" s="71" t="str">
        <f t="shared" si="47"/>
        <v>Jefferson County, WV</v>
      </c>
      <c r="B3042" t="s">
        <v>4395</v>
      </c>
      <c r="C3042" t="s">
        <v>168</v>
      </c>
      <c r="D3042" t="s">
        <v>4416</v>
      </c>
      <c r="E3042" s="73">
        <v>253000</v>
      </c>
      <c r="F3042" s="73">
        <v>324000</v>
      </c>
      <c r="G3042" s="73">
        <v>392000</v>
      </c>
      <c r="H3042" s="73">
        <v>486000</v>
      </c>
    </row>
    <row r="3043" spans="1:8">
      <c r="A3043" s="71" t="str">
        <f t="shared" si="47"/>
        <v>Kanawha County, WV</v>
      </c>
      <c r="B3043" t="s">
        <v>4395</v>
      </c>
      <c r="C3043" t="s">
        <v>4417</v>
      </c>
      <c r="D3043" t="s">
        <v>4404</v>
      </c>
      <c r="E3043" s="73">
        <v>147000</v>
      </c>
      <c r="F3043" s="73">
        <v>188000</v>
      </c>
      <c r="G3043" s="73">
        <v>228000</v>
      </c>
      <c r="H3043" s="73">
        <v>282000</v>
      </c>
    </row>
    <row r="3044" spans="1:8">
      <c r="A3044" s="71" t="str">
        <f t="shared" si="47"/>
        <v>Lewis County, WV</v>
      </c>
      <c r="B3044" t="s">
        <v>4395</v>
      </c>
      <c r="C3044" t="s">
        <v>1060</v>
      </c>
      <c r="D3044" t="s">
        <v>4418</v>
      </c>
      <c r="E3044" s="73">
        <v>144000</v>
      </c>
      <c r="F3044" s="73">
        <v>185000</v>
      </c>
      <c r="G3044" s="73">
        <v>224000</v>
      </c>
      <c r="H3044" s="73">
        <v>277000</v>
      </c>
    </row>
    <row r="3045" spans="1:8">
      <c r="A3045" s="71" t="str">
        <f t="shared" si="47"/>
        <v>Lincoln County, WV</v>
      </c>
      <c r="B3045" t="s">
        <v>4395</v>
      </c>
      <c r="C3045" t="s">
        <v>376</v>
      </c>
      <c r="D3045" t="s">
        <v>4419</v>
      </c>
      <c r="E3045" s="73">
        <v>144000</v>
      </c>
      <c r="F3045" s="73">
        <v>185000</v>
      </c>
      <c r="G3045" s="73">
        <v>224000</v>
      </c>
      <c r="H3045" s="73">
        <v>277000</v>
      </c>
    </row>
    <row r="3046" spans="1:8">
      <c r="A3046" s="71" t="str">
        <f t="shared" si="47"/>
        <v>Logan County, WV</v>
      </c>
      <c r="B3046" t="s">
        <v>4395</v>
      </c>
      <c r="C3046" t="s">
        <v>379</v>
      </c>
      <c r="D3046" t="s">
        <v>4420</v>
      </c>
      <c r="E3046" s="73">
        <v>144000</v>
      </c>
      <c r="F3046" s="73">
        <v>185000</v>
      </c>
      <c r="G3046" s="73">
        <v>224000</v>
      </c>
      <c r="H3046" s="73">
        <v>277000</v>
      </c>
    </row>
    <row r="3047" spans="1:8">
      <c r="A3047" s="71" t="str">
        <f t="shared" si="47"/>
        <v>McDowell County, WV</v>
      </c>
      <c r="B3047" t="s">
        <v>4395</v>
      </c>
      <c r="C3047" t="s">
        <v>3002</v>
      </c>
      <c r="D3047" t="s">
        <v>4421</v>
      </c>
      <c r="E3047" s="73">
        <v>144000</v>
      </c>
      <c r="F3047" s="73">
        <v>185000</v>
      </c>
      <c r="G3047" s="73">
        <v>224000</v>
      </c>
      <c r="H3047" s="73">
        <v>277000</v>
      </c>
    </row>
    <row r="3048" spans="1:8">
      <c r="A3048" s="71" t="str">
        <f t="shared" si="47"/>
        <v>Marion County, WV</v>
      </c>
      <c r="B3048" t="s">
        <v>4395</v>
      </c>
      <c r="C3048" t="s">
        <v>184</v>
      </c>
      <c r="D3048" t="s">
        <v>4422</v>
      </c>
      <c r="E3048" s="73">
        <v>150000</v>
      </c>
      <c r="F3048" s="73">
        <v>192000</v>
      </c>
      <c r="G3048" s="73">
        <v>233000</v>
      </c>
      <c r="H3048" s="73">
        <v>288000</v>
      </c>
    </row>
    <row r="3049" spans="1:8">
      <c r="A3049" s="71" t="str">
        <f t="shared" si="47"/>
        <v>Marshall County, WV</v>
      </c>
      <c r="B3049" t="s">
        <v>4395</v>
      </c>
      <c r="C3049" t="s">
        <v>186</v>
      </c>
      <c r="D3049" t="s">
        <v>3158</v>
      </c>
      <c r="E3049" s="73">
        <v>144000</v>
      </c>
      <c r="F3049" s="73">
        <v>185000</v>
      </c>
      <c r="G3049" s="73">
        <v>224000</v>
      </c>
      <c r="H3049" s="73">
        <v>277000</v>
      </c>
    </row>
    <row r="3050" spans="1:8">
      <c r="A3050" s="71" t="str">
        <f t="shared" si="47"/>
        <v>Mason County, WV</v>
      </c>
      <c r="B3050" t="s">
        <v>4395</v>
      </c>
      <c r="C3050" t="s">
        <v>1170</v>
      </c>
      <c r="D3050" t="s">
        <v>4423</v>
      </c>
      <c r="E3050" s="73">
        <v>144000</v>
      </c>
      <c r="F3050" s="73">
        <v>185000</v>
      </c>
      <c r="G3050" s="73">
        <v>224000</v>
      </c>
      <c r="H3050" s="73">
        <v>277000</v>
      </c>
    </row>
    <row r="3051" spans="1:8">
      <c r="A3051" s="71" t="str">
        <f t="shared" si="47"/>
        <v>Mercer County, WV</v>
      </c>
      <c r="B3051" t="s">
        <v>4395</v>
      </c>
      <c r="C3051" t="s">
        <v>1176</v>
      </c>
      <c r="D3051" t="s">
        <v>4424</v>
      </c>
      <c r="E3051" s="73">
        <v>144000</v>
      </c>
      <c r="F3051" s="73">
        <v>185000</v>
      </c>
      <c r="G3051" s="73">
        <v>224000</v>
      </c>
      <c r="H3051" s="73">
        <v>277000</v>
      </c>
    </row>
    <row r="3052" spans="1:8">
      <c r="A3052" s="71" t="str">
        <f t="shared" si="47"/>
        <v>Mineral County, WV</v>
      </c>
      <c r="B3052" t="s">
        <v>4395</v>
      </c>
      <c r="C3052" t="s">
        <v>607</v>
      </c>
      <c r="D3052" t="s">
        <v>1924</v>
      </c>
      <c r="E3052" s="73">
        <v>144000</v>
      </c>
      <c r="F3052" s="73">
        <v>185000</v>
      </c>
      <c r="G3052" s="73">
        <v>224000</v>
      </c>
      <c r="H3052" s="73">
        <v>277000</v>
      </c>
    </row>
    <row r="3053" spans="1:8">
      <c r="A3053" s="71" t="str">
        <f t="shared" si="47"/>
        <v>Mingo County, WV</v>
      </c>
      <c r="B3053" t="s">
        <v>4395</v>
      </c>
      <c r="C3053" t="s">
        <v>4425</v>
      </c>
      <c r="D3053" t="s">
        <v>4426</v>
      </c>
      <c r="E3053" s="73">
        <v>144000</v>
      </c>
      <c r="F3053" s="73">
        <v>185000</v>
      </c>
      <c r="G3053" s="73">
        <v>224000</v>
      </c>
      <c r="H3053" s="73">
        <v>277000</v>
      </c>
    </row>
    <row r="3054" spans="1:8">
      <c r="A3054" s="71" t="str">
        <f t="shared" si="47"/>
        <v>Monongalia County, WV</v>
      </c>
      <c r="B3054" t="s">
        <v>4395</v>
      </c>
      <c r="C3054" t="s">
        <v>4427</v>
      </c>
      <c r="D3054" t="s">
        <v>4428</v>
      </c>
      <c r="E3054" s="73">
        <v>214000</v>
      </c>
      <c r="F3054" s="73">
        <v>274000</v>
      </c>
      <c r="G3054" s="73">
        <v>331000</v>
      </c>
      <c r="H3054" s="73">
        <v>410000</v>
      </c>
    </row>
    <row r="3055" spans="1:8">
      <c r="A3055" s="71" t="str">
        <f t="shared" si="47"/>
        <v>Monroe County, WV</v>
      </c>
      <c r="B3055" t="s">
        <v>4395</v>
      </c>
      <c r="C3055" t="s">
        <v>190</v>
      </c>
      <c r="D3055" t="s">
        <v>4429</v>
      </c>
      <c r="E3055" s="73">
        <v>144000</v>
      </c>
      <c r="F3055" s="73">
        <v>185000</v>
      </c>
      <c r="G3055" s="73">
        <v>224000</v>
      </c>
      <c r="H3055" s="73">
        <v>277000</v>
      </c>
    </row>
    <row r="3056" spans="1:8">
      <c r="A3056" s="71" t="str">
        <f t="shared" si="47"/>
        <v>Morgan County, WV</v>
      </c>
      <c r="B3056" t="s">
        <v>4395</v>
      </c>
      <c r="C3056" t="s">
        <v>193</v>
      </c>
      <c r="D3056" t="s">
        <v>4430</v>
      </c>
      <c r="E3056" s="73">
        <v>171000</v>
      </c>
      <c r="F3056" s="73">
        <v>219000</v>
      </c>
      <c r="G3056" s="73">
        <v>265000</v>
      </c>
      <c r="H3056" s="73">
        <v>328000</v>
      </c>
    </row>
    <row r="3057" spans="1:8">
      <c r="A3057" s="71" t="str">
        <f t="shared" si="47"/>
        <v>Nicholas County, WV</v>
      </c>
      <c r="B3057" t="s">
        <v>4395</v>
      </c>
      <c r="C3057" t="s">
        <v>1748</v>
      </c>
      <c r="D3057" t="s">
        <v>4431</v>
      </c>
      <c r="E3057" s="73">
        <v>144000</v>
      </c>
      <c r="F3057" s="73">
        <v>185000</v>
      </c>
      <c r="G3057" s="73">
        <v>224000</v>
      </c>
      <c r="H3057" s="73">
        <v>277000</v>
      </c>
    </row>
    <row r="3058" spans="1:8">
      <c r="A3058" s="71" t="str">
        <f t="shared" si="47"/>
        <v>Ohio County, WV</v>
      </c>
      <c r="B3058" t="s">
        <v>4395</v>
      </c>
      <c r="C3058" t="s">
        <v>1287</v>
      </c>
      <c r="D3058" t="s">
        <v>3158</v>
      </c>
      <c r="E3058" s="73">
        <v>147000</v>
      </c>
      <c r="F3058" s="73">
        <v>188000</v>
      </c>
      <c r="G3058" s="73">
        <v>227000</v>
      </c>
      <c r="H3058" s="73">
        <v>281000</v>
      </c>
    </row>
    <row r="3059" spans="1:8">
      <c r="A3059" s="71" t="str">
        <f t="shared" si="47"/>
        <v>Pendleton County, WV</v>
      </c>
      <c r="B3059" t="s">
        <v>4395</v>
      </c>
      <c r="C3059" t="s">
        <v>1755</v>
      </c>
      <c r="D3059" t="s">
        <v>4432</v>
      </c>
      <c r="E3059" s="73">
        <v>155000</v>
      </c>
      <c r="F3059" s="73">
        <v>199000</v>
      </c>
      <c r="G3059" s="73">
        <v>241000</v>
      </c>
      <c r="H3059" s="73">
        <v>298000</v>
      </c>
    </row>
    <row r="3060" spans="1:8">
      <c r="A3060" s="71" t="str">
        <f t="shared" si="47"/>
        <v>Pleasants County, WV</v>
      </c>
      <c r="B3060" t="s">
        <v>4395</v>
      </c>
      <c r="C3060" t="s">
        <v>4433</v>
      </c>
      <c r="D3060" t="s">
        <v>4434</v>
      </c>
      <c r="E3060" s="73">
        <v>144000</v>
      </c>
      <c r="F3060" s="73">
        <v>185000</v>
      </c>
      <c r="G3060" s="73">
        <v>224000</v>
      </c>
      <c r="H3060" s="73">
        <v>277000</v>
      </c>
    </row>
    <row r="3061" spans="1:8">
      <c r="A3061" s="71" t="str">
        <f t="shared" si="47"/>
        <v>Pocahontas County, WV</v>
      </c>
      <c r="B3061" t="s">
        <v>4395</v>
      </c>
      <c r="C3061" t="s">
        <v>1438</v>
      </c>
      <c r="D3061" t="s">
        <v>4435</v>
      </c>
      <c r="E3061" s="73">
        <v>144000</v>
      </c>
      <c r="F3061" s="73">
        <v>185000</v>
      </c>
      <c r="G3061" s="73">
        <v>224000</v>
      </c>
      <c r="H3061" s="73">
        <v>277000</v>
      </c>
    </row>
    <row r="3062" spans="1:8">
      <c r="A3062" s="71" t="str">
        <f t="shared" si="47"/>
        <v>Preston County, WV</v>
      </c>
      <c r="B3062" t="s">
        <v>4395</v>
      </c>
      <c r="C3062" t="s">
        <v>4436</v>
      </c>
      <c r="D3062" t="s">
        <v>4428</v>
      </c>
      <c r="E3062" s="73">
        <v>209000</v>
      </c>
      <c r="F3062" s="73">
        <v>267000</v>
      </c>
      <c r="G3062" s="73">
        <v>323000</v>
      </c>
      <c r="H3062" s="73">
        <v>400000</v>
      </c>
    </row>
    <row r="3063" spans="1:8">
      <c r="A3063" s="71" t="str">
        <f t="shared" si="47"/>
        <v>Putnam County, WV</v>
      </c>
      <c r="B3063" t="s">
        <v>4395</v>
      </c>
      <c r="C3063" t="s">
        <v>762</v>
      </c>
      <c r="D3063" t="s">
        <v>4437</v>
      </c>
      <c r="E3063" s="73">
        <v>191000</v>
      </c>
      <c r="F3063" s="73">
        <v>244000</v>
      </c>
      <c r="G3063" s="73">
        <v>296000</v>
      </c>
      <c r="H3063" s="73">
        <v>366000</v>
      </c>
    </row>
    <row r="3064" spans="1:8">
      <c r="A3064" s="71" t="str">
        <f t="shared" si="47"/>
        <v>Raleigh County, WV</v>
      </c>
      <c r="B3064" t="s">
        <v>4395</v>
      </c>
      <c r="C3064" t="s">
        <v>4438</v>
      </c>
      <c r="D3064" t="s">
        <v>4439</v>
      </c>
      <c r="E3064" s="73">
        <v>144000</v>
      </c>
      <c r="F3064" s="73">
        <v>185000</v>
      </c>
      <c r="G3064" s="73">
        <v>224000</v>
      </c>
      <c r="H3064" s="73">
        <v>277000</v>
      </c>
    </row>
    <row r="3065" spans="1:8">
      <c r="A3065" s="71" t="str">
        <f t="shared" si="47"/>
        <v>Randolph County, WV</v>
      </c>
      <c r="B3065" t="s">
        <v>4395</v>
      </c>
      <c r="C3065" t="s">
        <v>200</v>
      </c>
      <c r="D3065" t="s">
        <v>4440</v>
      </c>
      <c r="E3065" s="73">
        <v>144000</v>
      </c>
      <c r="F3065" s="73">
        <v>185000</v>
      </c>
      <c r="G3065" s="73">
        <v>224000</v>
      </c>
      <c r="H3065" s="73">
        <v>277000</v>
      </c>
    </row>
    <row r="3066" spans="1:8">
      <c r="A3066" s="71" t="str">
        <f t="shared" si="47"/>
        <v>Ritchie County, WV</v>
      </c>
      <c r="B3066" t="s">
        <v>4395</v>
      </c>
      <c r="C3066" t="s">
        <v>4441</v>
      </c>
      <c r="D3066" t="s">
        <v>4442</v>
      </c>
      <c r="E3066" s="73">
        <v>144000</v>
      </c>
      <c r="F3066" s="73">
        <v>185000</v>
      </c>
      <c r="G3066" s="73">
        <v>224000</v>
      </c>
      <c r="H3066" s="73">
        <v>277000</v>
      </c>
    </row>
    <row r="3067" spans="1:8">
      <c r="A3067" s="71" t="str">
        <f t="shared" si="47"/>
        <v>Roane County, WV</v>
      </c>
      <c r="B3067" t="s">
        <v>4395</v>
      </c>
      <c r="C3067" t="s">
        <v>3742</v>
      </c>
      <c r="D3067" t="s">
        <v>4443</v>
      </c>
      <c r="E3067" s="73">
        <v>144000</v>
      </c>
      <c r="F3067" s="73">
        <v>185000</v>
      </c>
      <c r="G3067" s="73">
        <v>224000</v>
      </c>
      <c r="H3067" s="73">
        <v>277000</v>
      </c>
    </row>
    <row r="3068" spans="1:8">
      <c r="A3068" s="71" t="str">
        <f t="shared" si="47"/>
        <v>Summers County, WV</v>
      </c>
      <c r="B3068" t="s">
        <v>4395</v>
      </c>
      <c r="C3068" t="s">
        <v>4444</v>
      </c>
      <c r="D3068" t="s">
        <v>4445</v>
      </c>
      <c r="E3068" s="73">
        <v>144000</v>
      </c>
      <c r="F3068" s="73">
        <v>185000</v>
      </c>
      <c r="G3068" s="73">
        <v>224000</v>
      </c>
      <c r="H3068" s="73">
        <v>277000</v>
      </c>
    </row>
    <row r="3069" spans="1:8">
      <c r="A3069" s="71" t="str">
        <f t="shared" si="47"/>
        <v>Taylor County, WV</v>
      </c>
      <c r="B3069" t="s">
        <v>4395</v>
      </c>
      <c r="C3069" t="s">
        <v>772</v>
      </c>
      <c r="D3069" t="s">
        <v>4446</v>
      </c>
      <c r="E3069" s="73">
        <v>144000</v>
      </c>
      <c r="F3069" s="73">
        <v>185000</v>
      </c>
      <c r="G3069" s="73">
        <v>224000</v>
      </c>
      <c r="H3069" s="73">
        <v>277000</v>
      </c>
    </row>
    <row r="3070" spans="1:8">
      <c r="A3070" s="71" t="str">
        <f t="shared" si="47"/>
        <v>Tucker County, WV</v>
      </c>
      <c r="B3070" t="s">
        <v>4395</v>
      </c>
      <c r="C3070" t="s">
        <v>4447</v>
      </c>
      <c r="D3070" t="s">
        <v>4448</v>
      </c>
      <c r="E3070" s="73">
        <v>144000</v>
      </c>
      <c r="F3070" s="73">
        <v>185000</v>
      </c>
      <c r="G3070" s="73">
        <v>224000</v>
      </c>
      <c r="H3070" s="73">
        <v>277000</v>
      </c>
    </row>
    <row r="3071" spans="1:8">
      <c r="A3071" s="71" t="str">
        <f t="shared" si="47"/>
        <v>Tyler County, WV</v>
      </c>
      <c r="B3071" t="s">
        <v>4395</v>
      </c>
      <c r="C3071" t="s">
        <v>4094</v>
      </c>
      <c r="D3071" t="s">
        <v>4449</v>
      </c>
      <c r="E3071" s="73">
        <v>144000</v>
      </c>
      <c r="F3071" s="73">
        <v>185000</v>
      </c>
      <c r="G3071" s="73">
        <v>224000</v>
      </c>
      <c r="H3071" s="73">
        <v>277000</v>
      </c>
    </row>
    <row r="3072" spans="1:8">
      <c r="A3072" s="71" t="str">
        <f t="shared" si="47"/>
        <v>Upshur County, WV</v>
      </c>
      <c r="B3072" t="s">
        <v>4395</v>
      </c>
      <c r="C3072" t="s">
        <v>4096</v>
      </c>
      <c r="D3072" t="s">
        <v>4450</v>
      </c>
      <c r="E3072" s="73">
        <v>144000</v>
      </c>
      <c r="F3072" s="73">
        <v>185000</v>
      </c>
      <c r="G3072" s="73">
        <v>224000</v>
      </c>
      <c r="H3072" s="73">
        <v>277000</v>
      </c>
    </row>
    <row r="3073" spans="1:8">
      <c r="A3073" s="71" t="str">
        <f t="shared" si="47"/>
        <v>Wayne County, WV</v>
      </c>
      <c r="B3073" t="s">
        <v>4395</v>
      </c>
      <c r="C3073" t="s">
        <v>985</v>
      </c>
      <c r="D3073" t="s">
        <v>1645</v>
      </c>
      <c r="E3073" s="73">
        <v>144000</v>
      </c>
      <c r="F3073" s="73">
        <v>185000</v>
      </c>
      <c r="G3073" s="73">
        <v>224000</v>
      </c>
      <c r="H3073" s="73">
        <v>277000</v>
      </c>
    </row>
    <row r="3074" spans="1:8">
      <c r="A3074" s="71" t="str">
        <f t="shared" si="47"/>
        <v>Webster County, WV</v>
      </c>
      <c r="B3074" t="s">
        <v>4395</v>
      </c>
      <c r="C3074" t="s">
        <v>987</v>
      </c>
      <c r="D3074" t="s">
        <v>4451</v>
      </c>
      <c r="E3074" s="73">
        <v>144000</v>
      </c>
      <c r="F3074" s="73">
        <v>185000</v>
      </c>
      <c r="G3074" s="73">
        <v>224000</v>
      </c>
      <c r="H3074" s="73">
        <v>277000</v>
      </c>
    </row>
    <row r="3075" spans="1:8">
      <c r="A3075" s="71" t="str">
        <f t="shared" si="47"/>
        <v>Wetzel County, WV</v>
      </c>
      <c r="B3075" t="s">
        <v>4395</v>
      </c>
      <c r="C3075" t="s">
        <v>4452</v>
      </c>
      <c r="D3075" t="s">
        <v>4453</v>
      </c>
      <c r="E3075" s="73">
        <v>144000</v>
      </c>
      <c r="F3075" s="73">
        <v>185000</v>
      </c>
      <c r="G3075" s="73">
        <v>224000</v>
      </c>
      <c r="H3075" s="73">
        <v>277000</v>
      </c>
    </row>
    <row r="3076" spans="1:8">
      <c r="A3076" s="71" t="str">
        <f t="shared" ref="A3076:A3139" si="48">C3076&amp;", "&amp;B3076</f>
        <v>Wirt County, WV</v>
      </c>
      <c r="B3076" t="s">
        <v>4395</v>
      </c>
      <c r="C3076" t="s">
        <v>4454</v>
      </c>
      <c r="D3076" t="s">
        <v>4455</v>
      </c>
      <c r="E3076" s="73">
        <v>144000</v>
      </c>
      <c r="F3076" s="73">
        <v>185000</v>
      </c>
      <c r="G3076" s="73">
        <v>224000</v>
      </c>
      <c r="H3076" s="73">
        <v>277000</v>
      </c>
    </row>
    <row r="3077" spans="1:8">
      <c r="A3077" s="71" t="str">
        <f t="shared" si="48"/>
        <v>Wood County, WV</v>
      </c>
      <c r="B3077" t="s">
        <v>4395</v>
      </c>
      <c r="C3077" t="s">
        <v>3245</v>
      </c>
      <c r="D3077" t="s">
        <v>4455</v>
      </c>
      <c r="E3077" s="73">
        <v>144000</v>
      </c>
      <c r="F3077" s="73">
        <v>185000</v>
      </c>
      <c r="G3077" s="73">
        <v>224000</v>
      </c>
      <c r="H3077" s="73">
        <v>277000</v>
      </c>
    </row>
    <row r="3078" spans="1:8">
      <c r="A3078" s="71" t="str">
        <f t="shared" si="48"/>
        <v>Wyoming County, WV</v>
      </c>
      <c r="B3078" t="s">
        <v>4395</v>
      </c>
      <c r="C3078" t="s">
        <v>2913</v>
      </c>
      <c r="D3078" t="s">
        <v>4456</v>
      </c>
      <c r="E3078" s="73">
        <v>144000</v>
      </c>
      <c r="F3078" s="73">
        <v>185000</v>
      </c>
      <c r="G3078" s="73">
        <v>224000</v>
      </c>
      <c r="H3078" s="73">
        <v>277000</v>
      </c>
    </row>
    <row r="3079" spans="1:8">
      <c r="A3079" s="71" t="str">
        <f t="shared" si="48"/>
        <v>Adams County, WI</v>
      </c>
      <c r="B3079" t="s">
        <v>120</v>
      </c>
      <c r="C3079" t="s">
        <v>540</v>
      </c>
      <c r="D3079" t="s">
        <v>4457</v>
      </c>
      <c r="E3079" s="73">
        <v>193000</v>
      </c>
      <c r="F3079" s="73">
        <v>247000</v>
      </c>
      <c r="G3079" s="73">
        <v>299000</v>
      </c>
      <c r="H3079" s="73">
        <v>370000</v>
      </c>
    </row>
    <row r="3080" spans="1:8">
      <c r="A3080" s="71" t="str">
        <f t="shared" si="48"/>
        <v>Ashland County, WI</v>
      </c>
      <c r="B3080" t="s">
        <v>120</v>
      </c>
      <c r="C3080" t="s">
        <v>3149</v>
      </c>
      <c r="D3080" t="s">
        <v>4458</v>
      </c>
      <c r="E3080" s="73">
        <v>193000</v>
      </c>
      <c r="F3080" s="73">
        <v>247000</v>
      </c>
      <c r="G3080" s="73">
        <v>299000</v>
      </c>
      <c r="H3080" s="73">
        <v>370000</v>
      </c>
    </row>
    <row r="3081" spans="1:8">
      <c r="A3081" s="71" t="str">
        <f t="shared" si="48"/>
        <v>Barron County, WI</v>
      </c>
      <c r="B3081" t="s">
        <v>120</v>
      </c>
      <c r="C3081" t="s">
        <v>4459</v>
      </c>
      <c r="D3081" t="s">
        <v>4460</v>
      </c>
      <c r="E3081" s="73">
        <v>195000</v>
      </c>
      <c r="F3081" s="73">
        <v>249000</v>
      </c>
      <c r="G3081" s="73">
        <v>302000</v>
      </c>
      <c r="H3081" s="73">
        <v>374000</v>
      </c>
    </row>
    <row r="3082" spans="1:8">
      <c r="A3082" s="71" t="str">
        <f t="shared" si="48"/>
        <v>Bayfield County, WI</v>
      </c>
      <c r="B3082" t="s">
        <v>120</v>
      </c>
      <c r="C3082" t="s">
        <v>4461</v>
      </c>
      <c r="D3082" t="s">
        <v>4462</v>
      </c>
      <c r="E3082" s="73">
        <v>193000</v>
      </c>
      <c r="F3082" s="73">
        <v>247000</v>
      </c>
      <c r="G3082" s="73">
        <v>299000</v>
      </c>
      <c r="H3082" s="73">
        <v>370000</v>
      </c>
    </row>
    <row r="3083" spans="1:8">
      <c r="A3083" s="71" t="str">
        <f t="shared" si="48"/>
        <v>Brown County, WI</v>
      </c>
      <c r="B3083" t="s">
        <v>120</v>
      </c>
      <c r="C3083" t="s">
        <v>1090</v>
      </c>
      <c r="D3083" t="s">
        <v>4463</v>
      </c>
      <c r="E3083" s="73">
        <v>211000</v>
      </c>
      <c r="F3083" s="73">
        <v>270000</v>
      </c>
      <c r="G3083" s="73">
        <v>327000</v>
      </c>
      <c r="H3083" s="73">
        <v>405000</v>
      </c>
    </row>
    <row r="3084" spans="1:8">
      <c r="A3084" s="71" t="str">
        <f t="shared" si="48"/>
        <v>Buffalo County, WI</v>
      </c>
      <c r="B3084" t="s">
        <v>120</v>
      </c>
      <c r="C3084" t="s">
        <v>2606</v>
      </c>
      <c r="D3084" t="s">
        <v>4464</v>
      </c>
      <c r="E3084" s="73">
        <v>193000</v>
      </c>
      <c r="F3084" s="73">
        <v>247000</v>
      </c>
      <c r="G3084" s="73">
        <v>299000</v>
      </c>
      <c r="H3084" s="73">
        <v>370000</v>
      </c>
    </row>
    <row r="3085" spans="1:8">
      <c r="A3085" s="71" t="str">
        <f t="shared" si="48"/>
        <v>Burnett County, WI</v>
      </c>
      <c r="B3085" t="s">
        <v>120</v>
      </c>
      <c r="C3085" t="s">
        <v>4465</v>
      </c>
      <c r="D3085" t="s">
        <v>4466</v>
      </c>
      <c r="E3085" s="73">
        <v>236000</v>
      </c>
      <c r="F3085" s="73">
        <v>302000</v>
      </c>
      <c r="G3085" s="73">
        <v>365000</v>
      </c>
      <c r="H3085" s="73">
        <v>452000</v>
      </c>
    </row>
    <row r="3086" spans="1:8">
      <c r="A3086" s="71" t="str">
        <f t="shared" si="48"/>
        <v>Calumet County, WI</v>
      </c>
      <c r="B3086" t="s">
        <v>120</v>
      </c>
      <c r="C3086" t="s">
        <v>4467</v>
      </c>
      <c r="D3086" t="s">
        <v>4468</v>
      </c>
      <c r="E3086" s="73">
        <v>242000</v>
      </c>
      <c r="F3086" s="73">
        <v>310000</v>
      </c>
      <c r="G3086" s="73">
        <v>375000</v>
      </c>
      <c r="H3086" s="73">
        <v>465000</v>
      </c>
    </row>
    <row r="3087" spans="1:8">
      <c r="A3087" s="71" t="str">
        <f t="shared" si="48"/>
        <v>Chippewa County, WI</v>
      </c>
      <c r="B3087" t="s">
        <v>120</v>
      </c>
      <c r="C3087" t="s">
        <v>2010</v>
      </c>
      <c r="D3087" t="s">
        <v>4469</v>
      </c>
      <c r="E3087" s="73">
        <v>214000</v>
      </c>
      <c r="F3087" s="73">
        <v>274000</v>
      </c>
      <c r="G3087" s="73">
        <v>331000</v>
      </c>
      <c r="H3087" s="73">
        <v>410000</v>
      </c>
    </row>
    <row r="3088" spans="1:8">
      <c r="A3088" s="71" t="str">
        <f t="shared" si="48"/>
        <v>Clark County, WI</v>
      </c>
      <c r="B3088" t="s">
        <v>120</v>
      </c>
      <c r="C3088" t="s">
        <v>326</v>
      </c>
      <c r="D3088" t="s">
        <v>4470</v>
      </c>
      <c r="E3088" s="73">
        <v>193000</v>
      </c>
      <c r="F3088" s="73">
        <v>247000</v>
      </c>
      <c r="G3088" s="73">
        <v>299000</v>
      </c>
      <c r="H3088" s="73">
        <v>370000</v>
      </c>
    </row>
    <row r="3089" spans="1:8">
      <c r="A3089" s="71" t="str">
        <f t="shared" si="48"/>
        <v>Columbia County, WI</v>
      </c>
      <c r="B3089" t="s">
        <v>120</v>
      </c>
      <c r="C3089" t="s">
        <v>332</v>
      </c>
      <c r="D3089" t="s">
        <v>4471</v>
      </c>
      <c r="E3089" s="73">
        <v>226000</v>
      </c>
      <c r="F3089" s="73">
        <v>290000</v>
      </c>
      <c r="G3089" s="73">
        <v>351000</v>
      </c>
      <c r="H3089" s="73">
        <v>434000</v>
      </c>
    </row>
    <row r="3090" spans="1:8">
      <c r="A3090" s="71" t="str">
        <f t="shared" si="48"/>
        <v>Crawford County, WI</v>
      </c>
      <c r="B3090" t="s">
        <v>120</v>
      </c>
      <c r="C3090" t="s">
        <v>338</v>
      </c>
      <c r="D3090" t="s">
        <v>4472</v>
      </c>
      <c r="E3090" s="73">
        <v>193000</v>
      </c>
      <c r="F3090" s="73">
        <v>247000</v>
      </c>
      <c r="G3090" s="73">
        <v>299000</v>
      </c>
      <c r="H3090" s="73">
        <v>370000</v>
      </c>
    </row>
    <row r="3091" spans="1:8">
      <c r="A3091" s="71" t="str">
        <f t="shared" si="48"/>
        <v>Dane County, WI</v>
      </c>
      <c r="B3091" t="s">
        <v>120</v>
      </c>
      <c r="C3091" t="s">
        <v>4473</v>
      </c>
      <c r="D3091" t="s">
        <v>4474</v>
      </c>
      <c r="E3091" s="73">
        <v>320000</v>
      </c>
      <c r="F3091" s="73">
        <v>410000</v>
      </c>
      <c r="G3091" s="73">
        <v>496000</v>
      </c>
      <c r="H3091" s="73">
        <v>615000</v>
      </c>
    </row>
    <row r="3092" spans="1:8">
      <c r="A3092" s="71" t="str">
        <f t="shared" si="48"/>
        <v>Dodge County, WI</v>
      </c>
      <c r="B3092" t="s">
        <v>120</v>
      </c>
      <c r="C3092" t="s">
        <v>845</v>
      </c>
      <c r="D3092" t="s">
        <v>4475</v>
      </c>
      <c r="E3092" s="73">
        <v>193000</v>
      </c>
      <c r="F3092" s="73">
        <v>247000</v>
      </c>
      <c r="G3092" s="73">
        <v>299000</v>
      </c>
      <c r="H3092" s="73">
        <v>370000</v>
      </c>
    </row>
    <row r="3093" spans="1:8">
      <c r="A3093" s="71" t="str">
        <f t="shared" si="48"/>
        <v>Door County, WI</v>
      </c>
      <c r="B3093" t="s">
        <v>120</v>
      </c>
      <c r="C3093" t="s">
        <v>4476</v>
      </c>
      <c r="D3093" t="s">
        <v>4477</v>
      </c>
      <c r="E3093" s="73">
        <v>263000</v>
      </c>
      <c r="F3093" s="73">
        <v>336000</v>
      </c>
      <c r="G3093" s="73">
        <v>407000</v>
      </c>
      <c r="H3093" s="73">
        <v>504000</v>
      </c>
    </row>
    <row r="3094" spans="1:8">
      <c r="A3094" s="71" t="str">
        <f t="shared" si="48"/>
        <v>Douglas County, WI</v>
      </c>
      <c r="B3094" t="s">
        <v>120</v>
      </c>
      <c r="C3094" t="s">
        <v>572</v>
      </c>
      <c r="D3094" t="s">
        <v>2136</v>
      </c>
      <c r="E3094" s="73">
        <v>193000</v>
      </c>
      <c r="F3094" s="73">
        <v>247000</v>
      </c>
      <c r="G3094" s="73">
        <v>299000</v>
      </c>
      <c r="H3094" s="73">
        <v>370000</v>
      </c>
    </row>
    <row r="3095" spans="1:8">
      <c r="A3095" s="71" t="str">
        <f t="shared" si="48"/>
        <v>Dunn County, WI</v>
      </c>
      <c r="B3095" t="s">
        <v>120</v>
      </c>
      <c r="C3095" t="s">
        <v>3086</v>
      </c>
      <c r="D3095" t="s">
        <v>4478</v>
      </c>
      <c r="E3095" s="73">
        <v>193000</v>
      </c>
      <c r="F3095" s="73">
        <v>247000</v>
      </c>
      <c r="G3095" s="73">
        <v>299000</v>
      </c>
      <c r="H3095" s="73">
        <v>370000</v>
      </c>
    </row>
    <row r="3096" spans="1:8">
      <c r="A3096" s="71" t="str">
        <f t="shared" si="48"/>
        <v>Eau Claire County, WI</v>
      </c>
      <c r="B3096" t="s">
        <v>120</v>
      </c>
      <c r="C3096" t="s">
        <v>4479</v>
      </c>
      <c r="D3096" t="s">
        <v>4469</v>
      </c>
      <c r="E3096" s="73">
        <v>215000</v>
      </c>
      <c r="F3096" s="73">
        <v>275000</v>
      </c>
      <c r="G3096" s="73">
        <v>333000</v>
      </c>
      <c r="H3096" s="73">
        <v>412000</v>
      </c>
    </row>
    <row r="3097" spans="1:8">
      <c r="A3097" s="71" t="str">
        <f t="shared" si="48"/>
        <v>Florence County, WI</v>
      </c>
      <c r="B3097" t="s">
        <v>120</v>
      </c>
      <c r="C3097" t="s">
        <v>3526</v>
      </c>
      <c r="D3097" t="s">
        <v>4480</v>
      </c>
      <c r="E3097" s="73">
        <v>193000</v>
      </c>
      <c r="F3097" s="73">
        <v>247000</v>
      </c>
      <c r="G3097" s="73">
        <v>299000</v>
      </c>
      <c r="H3097" s="73">
        <v>370000</v>
      </c>
    </row>
    <row r="3098" spans="1:8">
      <c r="A3098" s="71" t="str">
        <f t="shared" si="48"/>
        <v>Fond du Lac County, WI</v>
      </c>
      <c r="B3098" t="s">
        <v>120</v>
      </c>
      <c r="C3098" t="s">
        <v>4481</v>
      </c>
      <c r="D3098" t="s">
        <v>4482</v>
      </c>
      <c r="E3098" s="73">
        <v>193000</v>
      </c>
      <c r="F3098" s="73">
        <v>247000</v>
      </c>
      <c r="G3098" s="73">
        <v>299000</v>
      </c>
      <c r="H3098" s="73">
        <v>370000</v>
      </c>
    </row>
    <row r="3099" spans="1:8">
      <c r="A3099" s="71" t="str">
        <f t="shared" si="48"/>
        <v>Forest County, WI</v>
      </c>
      <c r="B3099" t="s">
        <v>120</v>
      </c>
      <c r="C3099" t="s">
        <v>3440</v>
      </c>
      <c r="D3099" t="s">
        <v>4483</v>
      </c>
      <c r="E3099" s="73">
        <v>193000</v>
      </c>
      <c r="F3099" s="73">
        <v>247000</v>
      </c>
      <c r="G3099" s="73">
        <v>299000</v>
      </c>
      <c r="H3099" s="73">
        <v>370000</v>
      </c>
    </row>
    <row r="3100" spans="1:8">
      <c r="A3100" s="71" t="str">
        <f t="shared" si="48"/>
        <v>Grant County, WI</v>
      </c>
      <c r="B3100" t="s">
        <v>120</v>
      </c>
      <c r="C3100" t="s">
        <v>356</v>
      </c>
      <c r="D3100" t="s">
        <v>4484</v>
      </c>
      <c r="E3100" s="73">
        <v>193000</v>
      </c>
      <c r="F3100" s="73">
        <v>247000</v>
      </c>
      <c r="G3100" s="73">
        <v>299000</v>
      </c>
      <c r="H3100" s="73">
        <v>370000</v>
      </c>
    </row>
    <row r="3101" spans="1:8">
      <c r="A3101" s="71" t="str">
        <f t="shared" si="48"/>
        <v>Green County, WI</v>
      </c>
      <c r="B3101" t="s">
        <v>120</v>
      </c>
      <c r="C3101" t="s">
        <v>1691</v>
      </c>
      <c r="D3101" t="s">
        <v>4485</v>
      </c>
      <c r="E3101" s="73">
        <v>193000</v>
      </c>
      <c r="F3101" s="73">
        <v>247000</v>
      </c>
      <c r="G3101" s="73">
        <v>299000</v>
      </c>
      <c r="H3101" s="73">
        <v>370000</v>
      </c>
    </row>
    <row r="3102" spans="1:8">
      <c r="A3102" s="71" t="str">
        <f t="shared" si="48"/>
        <v>Green Lake County, WI</v>
      </c>
      <c r="B3102" t="s">
        <v>120</v>
      </c>
      <c r="C3102" t="s">
        <v>4486</v>
      </c>
      <c r="D3102" t="s">
        <v>4487</v>
      </c>
      <c r="E3102" s="73">
        <v>193000</v>
      </c>
      <c r="F3102" s="73">
        <v>247000</v>
      </c>
      <c r="G3102" s="73">
        <v>299000</v>
      </c>
      <c r="H3102" s="73">
        <v>370000</v>
      </c>
    </row>
    <row r="3103" spans="1:8">
      <c r="A3103" s="71" t="str">
        <f t="shared" si="48"/>
        <v>Iowa County, WI</v>
      </c>
      <c r="B3103" t="s">
        <v>120</v>
      </c>
      <c r="C3103" t="s">
        <v>1397</v>
      </c>
      <c r="D3103" t="s">
        <v>4488</v>
      </c>
      <c r="E3103" s="73">
        <v>193000</v>
      </c>
      <c r="F3103" s="73">
        <v>247000</v>
      </c>
      <c r="G3103" s="73">
        <v>299000</v>
      </c>
      <c r="H3103" s="73">
        <v>370000</v>
      </c>
    </row>
    <row r="3104" spans="1:8">
      <c r="A3104" s="71" t="str">
        <f t="shared" si="48"/>
        <v>Iron County, WI</v>
      </c>
      <c r="B3104" t="s">
        <v>120</v>
      </c>
      <c r="C3104" t="s">
        <v>2041</v>
      </c>
      <c r="D3104" t="s">
        <v>4489</v>
      </c>
      <c r="E3104" s="73">
        <v>193000</v>
      </c>
      <c r="F3104" s="73">
        <v>247000</v>
      </c>
      <c r="G3104" s="73">
        <v>299000</v>
      </c>
      <c r="H3104" s="73">
        <v>370000</v>
      </c>
    </row>
    <row r="3105" spans="1:8">
      <c r="A3105" s="71" t="str">
        <f t="shared" si="48"/>
        <v>Jackson County, WI</v>
      </c>
      <c r="B3105" t="s">
        <v>120</v>
      </c>
      <c r="C3105" t="s">
        <v>166</v>
      </c>
      <c r="D3105" t="s">
        <v>4490</v>
      </c>
      <c r="E3105" s="73">
        <v>193000</v>
      </c>
      <c r="F3105" s="73">
        <v>247000</v>
      </c>
      <c r="G3105" s="73">
        <v>299000</v>
      </c>
      <c r="H3105" s="73">
        <v>370000</v>
      </c>
    </row>
    <row r="3106" spans="1:8">
      <c r="A3106" s="71" t="str">
        <f t="shared" si="48"/>
        <v>Jefferson County, WI</v>
      </c>
      <c r="B3106" t="s">
        <v>120</v>
      </c>
      <c r="C3106" t="s">
        <v>168</v>
      </c>
      <c r="D3106" t="s">
        <v>4491</v>
      </c>
      <c r="E3106" s="73">
        <v>238000</v>
      </c>
      <c r="F3106" s="73">
        <v>304000</v>
      </c>
      <c r="G3106" s="73">
        <v>368000</v>
      </c>
      <c r="H3106" s="73">
        <v>456000</v>
      </c>
    </row>
    <row r="3107" spans="1:8">
      <c r="A3107" s="71" t="str">
        <f t="shared" si="48"/>
        <v>Juneau County, WI</v>
      </c>
      <c r="B3107" t="s">
        <v>120</v>
      </c>
      <c r="C3107" t="s">
        <v>4492</v>
      </c>
      <c r="D3107" t="s">
        <v>4493</v>
      </c>
      <c r="E3107" s="73">
        <v>193000</v>
      </c>
      <c r="F3107" s="73">
        <v>247000</v>
      </c>
      <c r="G3107" s="73">
        <v>299000</v>
      </c>
      <c r="H3107" s="73">
        <v>370000</v>
      </c>
    </row>
    <row r="3108" spans="1:8">
      <c r="A3108" s="71" t="str">
        <f t="shared" si="48"/>
        <v>Kenosha County, WI</v>
      </c>
      <c r="B3108" t="s">
        <v>120</v>
      </c>
      <c r="C3108" t="s">
        <v>4494</v>
      </c>
      <c r="D3108" t="s">
        <v>4495</v>
      </c>
      <c r="E3108" s="73">
        <v>212000</v>
      </c>
      <c r="F3108" s="73">
        <v>272000</v>
      </c>
      <c r="G3108" s="73">
        <v>329000</v>
      </c>
      <c r="H3108" s="73">
        <v>408000</v>
      </c>
    </row>
    <row r="3109" spans="1:8">
      <c r="A3109" s="71" t="str">
        <f t="shared" si="48"/>
        <v>Kewaunee County, WI</v>
      </c>
      <c r="B3109" t="s">
        <v>120</v>
      </c>
      <c r="C3109" t="s">
        <v>4496</v>
      </c>
      <c r="D3109" t="s">
        <v>4463</v>
      </c>
      <c r="E3109" s="73">
        <v>209000</v>
      </c>
      <c r="F3109" s="73">
        <v>268000</v>
      </c>
      <c r="G3109" s="73">
        <v>324000</v>
      </c>
      <c r="H3109" s="73">
        <v>401000</v>
      </c>
    </row>
    <row r="3110" spans="1:8">
      <c r="A3110" s="71" t="str">
        <f t="shared" si="48"/>
        <v>La Crosse County, WI</v>
      </c>
      <c r="B3110" t="s">
        <v>120</v>
      </c>
      <c r="C3110" t="s">
        <v>4497</v>
      </c>
      <c r="D3110" t="s">
        <v>2161</v>
      </c>
      <c r="E3110" s="73">
        <v>214000</v>
      </c>
      <c r="F3110" s="73">
        <v>274000</v>
      </c>
      <c r="G3110" s="73">
        <v>331000</v>
      </c>
      <c r="H3110" s="73">
        <v>410000</v>
      </c>
    </row>
    <row r="3111" spans="1:8">
      <c r="A3111" s="71" t="str">
        <f t="shared" si="48"/>
        <v>Lafayette County, WI</v>
      </c>
      <c r="B3111" t="s">
        <v>120</v>
      </c>
      <c r="C3111" t="s">
        <v>372</v>
      </c>
      <c r="D3111" t="s">
        <v>4498</v>
      </c>
      <c r="E3111" s="73">
        <v>193000</v>
      </c>
      <c r="F3111" s="73">
        <v>247000</v>
      </c>
      <c r="G3111" s="73">
        <v>299000</v>
      </c>
      <c r="H3111" s="73">
        <v>370000</v>
      </c>
    </row>
    <row r="3112" spans="1:8">
      <c r="A3112" s="71" t="str">
        <f t="shared" si="48"/>
        <v>Langlade County, WI</v>
      </c>
      <c r="B3112" t="s">
        <v>120</v>
      </c>
      <c r="C3112" t="s">
        <v>4499</v>
      </c>
      <c r="D3112" t="s">
        <v>4500</v>
      </c>
      <c r="E3112" s="73">
        <v>193000</v>
      </c>
      <c r="F3112" s="73">
        <v>247000</v>
      </c>
      <c r="G3112" s="73">
        <v>299000</v>
      </c>
      <c r="H3112" s="73">
        <v>370000</v>
      </c>
    </row>
    <row r="3113" spans="1:8">
      <c r="A3113" s="71" t="str">
        <f t="shared" si="48"/>
        <v>Lincoln County, WI</v>
      </c>
      <c r="B3113" t="s">
        <v>120</v>
      </c>
      <c r="C3113" t="s">
        <v>376</v>
      </c>
      <c r="D3113" t="s">
        <v>4501</v>
      </c>
      <c r="E3113" s="73">
        <v>193000</v>
      </c>
      <c r="F3113" s="73">
        <v>247000</v>
      </c>
      <c r="G3113" s="73">
        <v>299000</v>
      </c>
      <c r="H3113" s="73">
        <v>370000</v>
      </c>
    </row>
    <row r="3114" spans="1:8">
      <c r="A3114" s="71" t="str">
        <f t="shared" si="48"/>
        <v>Manitowoc County, WI</v>
      </c>
      <c r="B3114" t="s">
        <v>120</v>
      </c>
      <c r="C3114" t="s">
        <v>4502</v>
      </c>
      <c r="D3114" t="s">
        <v>4503</v>
      </c>
      <c r="E3114" s="73">
        <v>193000</v>
      </c>
      <c r="F3114" s="73">
        <v>247000</v>
      </c>
      <c r="G3114" s="73">
        <v>299000</v>
      </c>
      <c r="H3114" s="73">
        <v>370000</v>
      </c>
    </row>
    <row r="3115" spans="1:8">
      <c r="A3115" s="71" t="str">
        <f t="shared" si="48"/>
        <v>Marathon County, WI</v>
      </c>
      <c r="B3115" t="s">
        <v>120</v>
      </c>
      <c r="C3115" t="s">
        <v>4504</v>
      </c>
      <c r="D3115" t="s">
        <v>4505</v>
      </c>
      <c r="E3115" s="73">
        <v>193000</v>
      </c>
      <c r="F3115" s="73">
        <v>247000</v>
      </c>
      <c r="G3115" s="73">
        <v>299000</v>
      </c>
      <c r="H3115" s="73">
        <v>370000</v>
      </c>
    </row>
    <row r="3116" spans="1:8">
      <c r="A3116" s="71" t="str">
        <f t="shared" si="48"/>
        <v>Marinette County, WI</v>
      </c>
      <c r="B3116" t="s">
        <v>120</v>
      </c>
      <c r="C3116" t="s">
        <v>4506</v>
      </c>
      <c r="D3116" t="s">
        <v>4507</v>
      </c>
      <c r="E3116" s="73">
        <v>193000</v>
      </c>
      <c r="F3116" s="73">
        <v>247000</v>
      </c>
      <c r="G3116" s="73">
        <v>299000</v>
      </c>
      <c r="H3116" s="73">
        <v>370000</v>
      </c>
    </row>
    <row r="3117" spans="1:8">
      <c r="A3117" s="71" t="str">
        <f t="shared" si="48"/>
        <v>Marquette County, WI</v>
      </c>
      <c r="B3117" t="s">
        <v>120</v>
      </c>
      <c r="C3117" t="s">
        <v>2068</v>
      </c>
      <c r="D3117" t="s">
        <v>4508</v>
      </c>
      <c r="E3117" s="73">
        <v>193000</v>
      </c>
      <c r="F3117" s="73">
        <v>247000</v>
      </c>
      <c r="G3117" s="73">
        <v>299000</v>
      </c>
      <c r="H3117" s="73">
        <v>370000</v>
      </c>
    </row>
    <row r="3118" spans="1:8">
      <c r="A3118" s="71" t="str">
        <f t="shared" si="48"/>
        <v>Menominee County, WI</v>
      </c>
      <c r="B3118" t="s">
        <v>120</v>
      </c>
      <c r="C3118" t="s">
        <v>2073</v>
      </c>
      <c r="D3118" t="s">
        <v>4509</v>
      </c>
      <c r="E3118" s="73">
        <v>284000</v>
      </c>
      <c r="F3118" s="73">
        <v>364000</v>
      </c>
      <c r="G3118" s="73">
        <v>440000</v>
      </c>
      <c r="H3118" s="73">
        <v>545000</v>
      </c>
    </row>
    <row r="3119" spans="1:8">
      <c r="A3119" s="71" t="str">
        <f t="shared" si="48"/>
        <v>Milwaukee County, WI</v>
      </c>
      <c r="B3119" t="s">
        <v>120</v>
      </c>
      <c r="C3119" t="s">
        <v>4510</v>
      </c>
      <c r="D3119" t="s">
        <v>4511</v>
      </c>
      <c r="E3119" s="73">
        <v>247000</v>
      </c>
      <c r="F3119" s="73">
        <v>316000</v>
      </c>
      <c r="G3119" s="73">
        <v>383000</v>
      </c>
      <c r="H3119" s="73">
        <v>474000</v>
      </c>
    </row>
    <row r="3120" spans="1:8">
      <c r="A3120" s="71" t="str">
        <f t="shared" si="48"/>
        <v>Monroe County, WI</v>
      </c>
      <c r="B3120" t="s">
        <v>120</v>
      </c>
      <c r="C3120" t="s">
        <v>190</v>
      </c>
      <c r="D3120" t="s">
        <v>4512</v>
      </c>
      <c r="E3120" s="73">
        <v>193000</v>
      </c>
      <c r="F3120" s="73">
        <v>247000</v>
      </c>
      <c r="G3120" s="73">
        <v>299000</v>
      </c>
      <c r="H3120" s="73">
        <v>370000</v>
      </c>
    </row>
    <row r="3121" spans="1:8">
      <c r="A3121" s="71" t="str">
        <f t="shared" si="48"/>
        <v>Oconto County, WI</v>
      </c>
      <c r="B3121" t="s">
        <v>120</v>
      </c>
      <c r="C3121" t="s">
        <v>4513</v>
      </c>
      <c r="D3121" t="s">
        <v>4514</v>
      </c>
      <c r="E3121" s="73">
        <v>200000</v>
      </c>
      <c r="F3121" s="73">
        <v>255000</v>
      </c>
      <c r="G3121" s="73">
        <v>309000</v>
      </c>
      <c r="H3121" s="73">
        <v>383000</v>
      </c>
    </row>
    <row r="3122" spans="1:8">
      <c r="A3122" s="71" t="str">
        <f t="shared" si="48"/>
        <v>Oneida County, WI</v>
      </c>
      <c r="B3122" t="s">
        <v>120</v>
      </c>
      <c r="C3122" t="s">
        <v>1068</v>
      </c>
      <c r="D3122" t="s">
        <v>4515</v>
      </c>
      <c r="E3122" s="73">
        <v>257000</v>
      </c>
      <c r="F3122" s="73">
        <v>328000</v>
      </c>
      <c r="G3122" s="73">
        <v>398000</v>
      </c>
      <c r="H3122" s="73">
        <v>492000</v>
      </c>
    </row>
    <row r="3123" spans="1:8">
      <c r="A3123" s="71" t="str">
        <f t="shared" si="48"/>
        <v>Outagamie County, WI</v>
      </c>
      <c r="B3123" t="s">
        <v>120</v>
      </c>
      <c r="C3123" t="s">
        <v>4516</v>
      </c>
      <c r="D3123" t="s">
        <v>4468</v>
      </c>
      <c r="E3123" s="73">
        <v>214000</v>
      </c>
      <c r="F3123" s="73">
        <v>274000</v>
      </c>
      <c r="G3123" s="73">
        <v>331000</v>
      </c>
      <c r="H3123" s="73">
        <v>410000</v>
      </c>
    </row>
    <row r="3124" spans="1:8">
      <c r="A3124" s="71" t="str">
        <f t="shared" si="48"/>
        <v>Ozaukee County, WI</v>
      </c>
      <c r="B3124" t="s">
        <v>120</v>
      </c>
      <c r="C3124" t="s">
        <v>4517</v>
      </c>
      <c r="D3124" t="s">
        <v>4511</v>
      </c>
      <c r="E3124" s="73">
        <v>318000</v>
      </c>
      <c r="F3124" s="73">
        <v>407000</v>
      </c>
      <c r="G3124" s="73">
        <v>493000</v>
      </c>
      <c r="H3124" s="73">
        <v>611000</v>
      </c>
    </row>
    <row r="3125" spans="1:8">
      <c r="A3125" s="71" t="str">
        <f t="shared" si="48"/>
        <v>Pepin County, WI</v>
      </c>
      <c r="B3125" t="s">
        <v>120</v>
      </c>
      <c r="C3125" t="s">
        <v>4518</v>
      </c>
      <c r="D3125" t="s">
        <v>4519</v>
      </c>
      <c r="E3125" s="73">
        <v>193000</v>
      </c>
      <c r="F3125" s="73">
        <v>247000</v>
      </c>
      <c r="G3125" s="73">
        <v>299000</v>
      </c>
      <c r="H3125" s="73">
        <v>370000</v>
      </c>
    </row>
    <row r="3126" spans="1:8">
      <c r="A3126" s="71" t="str">
        <f t="shared" si="48"/>
        <v>Pierce County, WI</v>
      </c>
      <c r="B3126" t="s">
        <v>120</v>
      </c>
      <c r="C3126" t="s">
        <v>929</v>
      </c>
      <c r="D3126" t="s">
        <v>2124</v>
      </c>
      <c r="E3126" s="73">
        <v>305000</v>
      </c>
      <c r="F3126" s="73">
        <v>390000</v>
      </c>
      <c r="G3126" s="73">
        <v>473000</v>
      </c>
      <c r="H3126" s="73">
        <v>586000</v>
      </c>
    </row>
    <row r="3127" spans="1:8">
      <c r="A3127" s="71" t="str">
        <f t="shared" si="48"/>
        <v>Polk County, WI</v>
      </c>
      <c r="B3127" t="s">
        <v>120</v>
      </c>
      <c r="C3127" t="s">
        <v>400</v>
      </c>
      <c r="D3127" t="s">
        <v>4520</v>
      </c>
      <c r="E3127" s="73">
        <v>228000</v>
      </c>
      <c r="F3127" s="73">
        <v>292000</v>
      </c>
      <c r="G3127" s="73">
        <v>353000</v>
      </c>
      <c r="H3127" s="73">
        <v>438000</v>
      </c>
    </row>
    <row r="3128" spans="1:8">
      <c r="A3128" s="71" t="str">
        <f t="shared" si="48"/>
        <v>Portage County, WI</v>
      </c>
      <c r="B3128" t="s">
        <v>120</v>
      </c>
      <c r="C3128" t="s">
        <v>3220</v>
      </c>
      <c r="D3128" t="s">
        <v>4521</v>
      </c>
      <c r="E3128" s="73">
        <v>195000</v>
      </c>
      <c r="F3128" s="73">
        <v>249000</v>
      </c>
      <c r="G3128" s="73">
        <v>302000</v>
      </c>
      <c r="H3128" s="73">
        <v>374000</v>
      </c>
    </row>
    <row r="3129" spans="1:8">
      <c r="A3129" s="71" t="str">
        <f t="shared" si="48"/>
        <v>Price County, WI</v>
      </c>
      <c r="B3129" t="s">
        <v>120</v>
      </c>
      <c r="C3129" t="s">
        <v>4522</v>
      </c>
      <c r="D3129" t="s">
        <v>4523</v>
      </c>
      <c r="E3129" s="73">
        <v>193000</v>
      </c>
      <c r="F3129" s="73">
        <v>247000</v>
      </c>
      <c r="G3129" s="73">
        <v>299000</v>
      </c>
      <c r="H3129" s="73">
        <v>370000</v>
      </c>
    </row>
    <row r="3130" spans="1:8">
      <c r="A3130" s="71" t="str">
        <f t="shared" si="48"/>
        <v>Racine County, WI</v>
      </c>
      <c r="B3130" t="s">
        <v>120</v>
      </c>
      <c r="C3130" t="s">
        <v>4524</v>
      </c>
      <c r="D3130" t="s">
        <v>4525</v>
      </c>
      <c r="E3130" s="73">
        <v>207000</v>
      </c>
      <c r="F3130" s="73">
        <v>265000</v>
      </c>
      <c r="G3130" s="73">
        <v>321000</v>
      </c>
      <c r="H3130" s="73">
        <v>398000</v>
      </c>
    </row>
    <row r="3131" spans="1:8">
      <c r="A3131" s="71" t="str">
        <f t="shared" si="48"/>
        <v>Richland County, WI</v>
      </c>
      <c r="B3131" t="s">
        <v>120</v>
      </c>
      <c r="C3131" t="s">
        <v>1191</v>
      </c>
      <c r="D3131" t="s">
        <v>4526</v>
      </c>
      <c r="E3131" s="73">
        <v>193000</v>
      </c>
      <c r="F3131" s="73">
        <v>247000</v>
      </c>
      <c r="G3131" s="73">
        <v>299000</v>
      </c>
      <c r="H3131" s="73">
        <v>370000</v>
      </c>
    </row>
    <row r="3132" spans="1:8">
      <c r="A3132" s="71" t="str">
        <f t="shared" si="48"/>
        <v>Rock County, WI</v>
      </c>
      <c r="B3132" t="s">
        <v>120</v>
      </c>
      <c r="C3132" t="s">
        <v>2224</v>
      </c>
      <c r="D3132" t="s">
        <v>4527</v>
      </c>
      <c r="E3132" s="73">
        <v>193000</v>
      </c>
      <c r="F3132" s="73">
        <v>247000</v>
      </c>
      <c r="G3132" s="73">
        <v>299000</v>
      </c>
      <c r="H3132" s="73">
        <v>370000</v>
      </c>
    </row>
    <row r="3133" spans="1:8">
      <c r="A3133" s="71" t="str">
        <f t="shared" si="48"/>
        <v>Rusk County, WI</v>
      </c>
      <c r="B3133" t="s">
        <v>120</v>
      </c>
      <c r="C3133" t="s">
        <v>4050</v>
      </c>
      <c r="D3133" t="s">
        <v>4528</v>
      </c>
      <c r="E3133" s="73">
        <v>193000</v>
      </c>
      <c r="F3133" s="73">
        <v>247000</v>
      </c>
      <c r="G3133" s="73">
        <v>299000</v>
      </c>
      <c r="H3133" s="73">
        <v>370000</v>
      </c>
    </row>
    <row r="3134" spans="1:8">
      <c r="A3134" s="71" t="str">
        <f t="shared" si="48"/>
        <v>St. Croix County, WI</v>
      </c>
      <c r="B3134" t="s">
        <v>120</v>
      </c>
      <c r="C3134" t="s">
        <v>4529</v>
      </c>
      <c r="D3134" t="s">
        <v>2124</v>
      </c>
      <c r="E3134" s="73">
        <v>305000</v>
      </c>
      <c r="F3134" s="73">
        <v>390000</v>
      </c>
      <c r="G3134" s="73">
        <v>473000</v>
      </c>
      <c r="H3134" s="73">
        <v>586000</v>
      </c>
    </row>
    <row r="3135" spans="1:8">
      <c r="A3135" s="71" t="str">
        <f t="shared" si="48"/>
        <v>Sauk County, WI</v>
      </c>
      <c r="B3135" t="s">
        <v>120</v>
      </c>
      <c r="C3135" t="s">
        <v>4530</v>
      </c>
      <c r="D3135" t="s">
        <v>4531</v>
      </c>
      <c r="E3135" s="73">
        <v>238000</v>
      </c>
      <c r="F3135" s="73">
        <v>304000</v>
      </c>
      <c r="G3135" s="73">
        <v>368000</v>
      </c>
      <c r="H3135" s="73">
        <v>456000</v>
      </c>
    </row>
    <row r="3136" spans="1:8">
      <c r="A3136" s="71" t="str">
        <f t="shared" si="48"/>
        <v>Sawyer County, WI</v>
      </c>
      <c r="B3136" t="s">
        <v>120</v>
      </c>
      <c r="C3136" t="s">
        <v>4532</v>
      </c>
      <c r="D3136" t="s">
        <v>4533</v>
      </c>
      <c r="E3136" s="73">
        <v>279000</v>
      </c>
      <c r="F3136" s="73">
        <v>358000</v>
      </c>
      <c r="G3136" s="73">
        <v>433000</v>
      </c>
      <c r="H3136" s="73">
        <v>536000</v>
      </c>
    </row>
    <row r="3137" spans="1:8">
      <c r="A3137" s="71" t="str">
        <f t="shared" si="48"/>
        <v>Shawano County, WI</v>
      </c>
      <c r="B3137" t="s">
        <v>120</v>
      </c>
      <c r="C3137" t="s">
        <v>4534</v>
      </c>
      <c r="D3137" t="s">
        <v>4535</v>
      </c>
      <c r="E3137" s="73">
        <v>193000</v>
      </c>
      <c r="F3137" s="73">
        <v>247000</v>
      </c>
      <c r="G3137" s="73">
        <v>299000</v>
      </c>
      <c r="H3137" s="73">
        <v>370000</v>
      </c>
    </row>
    <row r="3138" spans="1:8">
      <c r="A3138" s="71" t="str">
        <f t="shared" si="48"/>
        <v>Sheboygan County, WI</v>
      </c>
      <c r="B3138" t="s">
        <v>120</v>
      </c>
      <c r="C3138" t="s">
        <v>4536</v>
      </c>
      <c r="D3138" t="s">
        <v>4537</v>
      </c>
      <c r="E3138" s="73">
        <v>193000</v>
      </c>
      <c r="F3138" s="73">
        <v>247000</v>
      </c>
      <c r="G3138" s="73">
        <v>299000</v>
      </c>
      <c r="H3138" s="73">
        <v>370000</v>
      </c>
    </row>
    <row r="3139" spans="1:8">
      <c r="A3139" s="71" t="str">
        <f t="shared" si="48"/>
        <v>Taylor County, WI</v>
      </c>
      <c r="B3139" t="s">
        <v>120</v>
      </c>
      <c r="C3139" t="s">
        <v>772</v>
      </c>
      <c r="D3139" t="s">
        <v>4538</v>
      </c>
      <c r="E3139" s="73">
        <v>193000</v>
      </c>
      <c r="F3139" s="73">
        <v>247000</v>
      </c>
      <c r="G3139" s="73">
        <v>299000</v>
      </c>
      <c r="H3139" s="73">
        <v>370000</v>
      </c>
    </row>
    <row r="3140" spans="1:8">
      <c r="A3140" s="71" t="str">
        <f t="shared" ref="A3140:A3203" si="49">C3140&amp;", "&amp;B3140</f>
        <v>Trempealeau County, WI</v>
      </c>
      <c r="B3140" t="s">
        <v>120</v>
      </c>
      <c r="C3140" t="s">
        <v>4539</v>
      </c>
      <c r="D3140" t="s">
        <v>4540</v>
      </c>
      <c r="E3140" s="73">
        <v>193000</v>
      </c>
      <c r="F3140" s="73">
        <v>247000</v>
      </c>
      <c r="G3140" s="73">
        <v>299000</v>
      </c>
      <c r="H3140" s="73">
        <v>370000</v>
      </c>
    </row>
    <row r="3141" spans="1:8">
      <c r="A3141" s="71" t="str">
        <f t="shared" si="49"/>
        <v>Vernon County, WI</v>
      </c>
      <c r="B3141" t="s">
        <v>120</v>
      </c>
      <c r="C3141" t="s">
        <v>2493</v>
      </c>
      <c r="D3141" t="s">
        <v>4541</v>
      </c>
      <c r="E3141" s="73">
        <v>193000</v>
      </c>
      <c r="F3141" s="73">
        <v>247000</v>
      </c>
      <c r="G3141" s="73">
        <v>299000</v>
      </c>
      <c r="H3141" s="73">
        <v>370000</v>
      </c>
    </row>
    <row r="3142" spans="1:8">
      <c r="A3142" s="71" t="str">
        <f t="shared" si="49"/>
        <v>Vilas County, WI</v>
      </c>
      <c r="B3142" t="s">
        <v>120</v>
      </c>
      <c r="C3142" t="s">
        <v>4542</v>
      </c>
      <c r="D3142" t="s">
        <v>4543</v>
      </c>
      <c r="E3142" s="73">
        <v>285000</v>
      </c>
      <c r="F3142" s="73">
        <v>365000</v>
      </c>
      <c r="G3142" s="73">
        <v>442000</v>
      </c>
      <c r="H3142" s="73">
        <v>547000</v>
      </c>
    </row>
    <row r="3143" spans="1:8">
      <c r="A3143" s="71" t="str">
        <f t="shared" si="49"/>
        <v>Walworth County, WI</v>
      </c>
      <c r="B3143" t="s">
        <v>120</v>
      </c>
      <c r="C3143" t="s">
        <v>3655</v>
      </c>
      <c r="D3143" t="s">
        <v>4544</v>
      </c>
      <c r="E3143" s="73">
        <v>256000</v>
      </c>
      <c r="F3143" s="73">
        <v>327000</v>
      </c>
      <c r="G3143" s="73">
        <v>396000</v>
      </c>
      <c r="H3143" s="73">
        <v>491000</v>
      </c>
    </row>
    <row r="3144" spans="1:8">
      <c r="A3144" s="71" t="str">
        <f t="shared" si="49"/>
        <v>Washburn County, WI</v>
      </c>
      <c r="B3144" t="s">
        <v>120</v>
      </c>
      <c r="C3144" t="s">
        <v>4545</v>
      </c>
      <c r="D3144" t="s">
        <v>4546</v>
      </c>
      <c r="E3144" s="73">
        <v>214000</v>
      </c>
      <c r="F3144" s="73">
        <v>274000</v>
      </c>
      <c r="G3144" s="73">
        <v>331000</v>
      </c>
      <c r="H3144" s="73">
        <v>410000</v>
      </c>
    </row>
    <row r="3145" spans="1:8">
      <c r="A3145" s="71" t="str">
        <f t="shared" si="49"/>
        <v>Washington County, WI</v>
      </c>
      <c r="B3145" t="s">
        <v>120</v>
      </c>
      <c r="C3145" t="s">
        <v>215</v>
      </c>
      <c r="D3145" t="s">
        <v>4511</v>
      </c>
      <c r="E3145" s="73">
        <v>283000</v>
      </c>
      <c r="F3145" s="73">
        <v>362000</v>
      </c>
      <c r="G3145" s="73">
        <v>439000</v>
      </c>
      <c r="H3145" s="73">
        <v>543000</v>
      </c>
    </row>
    <row r="3146" spans="1:8">
      <c r="A3146" s="71" t="str">
        <f t="shared" si="49"/>
        <v>Waukesha County, WI</v>
      </c>
      <c r="B3146" t="s">
        <v>120</v>
      </c>
      <c r="C3146" t="s">
        <v>4547</v>
      </c>
      <c r="D3146" t="s">
        <v>4511</v>
      </c>
      <c r="E3146" s="73">
        <v>318000</v>
      </c>
      <c r="F3146" s="73">
        <v>407000</v>
      </c>
      <c r="G3146" s="73">
        <v>493000</v>
      </c>
      <c r="H3146" s="73">
        <v>611000</v>
      </c>
    </row>
    <row r="3147" spans="1:8">
      <c r="A3147" s="71" t="str">
        <f t="shared" si="49"/>
        <v>Waupaca County, WI</v>
      </c>
      <c r="B3147" t="s">
        <v>120</v>
      </c>
      <c r="C3147" t="s">
        <v>4548</v>
      </c>
      <c r="D3147" t="s">
        <v>4549</v>
      </c>
      <c r="E3147" s="73">
        <v>193000</v>
      </c>
      <c r="F3147" s="73">
        <v>247000</v>
      </c>
      <c r="G3147" s="73">
        <v>299000</v>
      </c>
      <c r="H3147" s="73">
        <v>370000</v>
      </c>
    </row>
    <row r="3148" spans="1:8">
      <c r="A3148" s="71" t="str">
        <f t="shared" si="49"/>
        <v>Waushara County, WI</v>
      </c>
      <c r="B3148" t="s">
        <v>120</v>
      </c>
      <c r="C3148" t="s">
        <v>4550</v>
      </c>
      <c r="D3148" t="s">
        <v>4551</v>
      </c>
      <c r="E3148" s="73">
        <v>193000</v>
      </c>
      <c r="F3148" s="73">
        <v>247000</v>
      </c>
      <c r="G3148" s="73">
        <v>299000</v>
      </c>
      <c r="H3148" s="73">
        <v>370000</v>
      </c>
    </row>
    <row r="3149" spans="1:8">
      <c r="A3149" s="71" t="str">
        <f t="shared" si="49"/>
        <v>Winnebago County, WI</v>
      </c>
      <c r="B3149" t="s">
        <v>120</v>
      </c>
      <c r="C3149" t="s">
        <v>1218</v>
      </c>
      <c r="D3149" t="s">
        <v>4552</v>
      </c>
      <c r="E3149" s="73">
        <v>193000</v>
      </c>
      <c r="F3149" s="73">
        <v>247000</v>
      </c>
      <c r="G3149" s="73">
        <v>299000</v>
      </c>
      <c r="H3149" s="73">
        <v>370000</v>
      </c>
    </row>
    <row r="3150" spans="1:8">
      <c r="A3150" s="71" t="str">
        <f t="shared" si="49"/>
        <v>Wood County, WI</v>
      </c>
      <c r="B3150" t="s">
        <v>120</v>
      </c>
      <c r="C3150" t="s">
        <v>3245</v>
      </c>
      <c r="D3150" t="s">
        <v>4553</v>
      </c>
      <c r="E3150" s="73">
        <v>193000</v>
      </c>
      <c r="F3150" s="73">
        <v>247000</v>
      </c>
      <c r="G3150" s="73">
        <v>299000</v>
      </c>
      <c r="H3150" s="73">
        <v>370000</v>
      </c>
    </row>
    <row r="3151" spans="1:8">
      <c r="A3151" s="71" t="str">
        <f t="shared" si="49"/>
        <v>Albany County, WY</v>
      </c>
      <c r="B3151" t="s">
        <v>4554</v>
      </c>
      <c r="C3151" t="s">
        <v>2846</v>
      </c>
      <c r="D3151" t="s">
        <v>4555</v>
      </c>
      <c r="E3151" s="73">
        <v>252000</v>
      </c>
      <c r="F3151" s="73">
        <v>322000</v>
      </c>
      <c r="G3151" s="73">
        <v>390000</v>
      </c>
      <c r="H3151" s="73">
        <v>483000</v>
      </c>
    </row>
    <row r="3152" spans="1:8">
      <c r="A3152" s="71" t="str">
        <f t="shared" si="49"/>
        <v>Big Horn County, WY</v>
      </c>
      <c r="B3152" t="s">
        <v>4554</v>
      </c>
      <c r="C3152" t="s">
        <v>2503</v>
      </c>
      <c r="D3152" t="s">
        <v>4556</v>
      </c>
      <c r="E3152" s="73">
        <v>193000</v>
      </c>
      <c r="F3152" s="73">
        <v>247000</v>
      </c>
      <c r="G3152" s="73">
        <v>299000</v>
      </c>
      <c r="H3152" s="73">
        <v>370000</v>
      </c>
    </row>
    <row r="3153" spans="1:8">
      <c r="A3153" s="71" t="str">
        <f t="shared" si="49"/>
        <v>Campbell County, WY</v>
      </c>
      <c r="B3153" t="s">
        <v>4554</v>
      </c>
      <c r="C3153" t="s">
        <v>1659</v>
      </c>
      <c r="D3153" t="s">
        <v>4557</v>
      </c>
      <c r="E3153" s="73">
        <v>229000</v>
      </c>
      <c r="F3153" s="73">
        <v>293000</v>
      </c>
      <c r="G3153" s="73">
        <v>354000</v>
      </c>
      <c r="H3153" s="73">
        <v>439000</v>
      </c>
    </row>
    <row r="3154" spans="1:8">
      <c r="A3154" s="71" t="str">
        <f t="shared" si="49"/>
        <v>Carbon County, WY</v>
      </c>
      <c r="B3154" t="s">
        <v>4554</v>
      </c>
      <c r="C3154" t="s">
        <v>2508</v>
      </c>
      <c r="D3154" t="s">
        <v>4558</v>
      </c>
      <c r="E3154" s="73">
        <v>193000</v>
      </c>
      <c r="F3154" s="73">
        <v>247000</v>
      </c>
      <c r="G3154" s="73">
        <v>299000</v>
      </c>
      <c r="H3154" s="73">
        <v>370000</v>
      </c>
    </row>
    <row r="3155" spans="1:8">
      <c r="A3155" s="71" t="str">
        <f t="shared" si="49"/>
        <v>Converse County, WY</v>
      </c>
      <c r="B3155" t="s">
        <v>4554</v>
      </c>
      <c r="C3155" t="s">
        <v>4559</v>
      </c>
      <c r="D3155" t="s">
        <v>4560</v>
      </c>
      <c r="E3155" s="73">
        <v>204000</v>
      </c>
      <c r="F3155" s="73">
        <v>261000</v>
      </c>
      <c r="G3155" s="73">
        <v>317000</v>
      </c>
      <c r="H3155" s="73">
        <v>392000</v>
      </c>
    </row>
    <row r="3156" spans="1:8">
      <c r="A3156" s="71" t="str">
        <f t="shared" si="49"/>
        <v>Crook County, WY</v>
      </c>
      <c r="B3156" t="s">
        <v>4554</v>
      </c>
      <c r="C3156" t="s">
        <v>3367</v>
      </c>
      <c r="D3156" t="s">
        <v>4561</v>
      </c>
      <c r="E3156" s="73">
        <v>204000</v>
      </c>
      <c r="F3156" s="73">
        <v>261000</v>
      </c>
      <c r="G3156" s="73">
        <v>317000</v>
      </c>
      <c r="H3156" s="73">
        <v>392000</v>
      </c>
    </row>
    <row r="3157" spans="1:8">
      <c r="A3157" s="71" t="str">
        <f t="shared" si="49"/>
        <v>Fremont County, WY</v>
      </c>
      <c r="B3157" t="s">
        <v>4554</v>
      </c>
      <c r="C3157" t="s">
        <v>578</v>
      </c>
      <c r="D3157" t="s">
        <v>4562</v>
      </c>
      <c r="E3157" s="73">
        <v>220000</v>
      </c>
      <c r="F3157" s="73">
        <v>282000</v>
      </c>
      <c r="G3157" s="73">
        <v>342000</v>
      </c>
      <c r="H3157" s="73">
        <v>423000</v>
      </c>
    </row>
    <row r="3158" spans="1:8">
      <c r="A3158" s="71" t="str">
        <f t="shared" si="49"/>
        <v>Goshen County, WY</v>
      </c>
      <c r="B3158" t="s">
        <v>4554</v>
      </c>
      <c r="C3158" t="s">
        <v>4563</v>
      </c>
      <c r="D3158" t="s">
        <v>4564</v>
      </c>
      <c r="E3158" s="73">
        <v>193000</v>
      </c>
      <c r="F3158" s="73">
        <v>247000</v>
      </c>
      <c r="G3158" s="73">
        <v>299000</v>
      </c>
      <c r="H3158" s="73">
        <v>370000</v>
      </c>
    </row>
    <row r="3159" spans="1:8">
      <c r="A3159" s="71" t="str">
        <f t="shared" si="49"/>
        <v>Hot Springs County, WY</v>
      </c>
      <c r="B3159" t="s">
        <v>4554</v>
      </c>
      <c r="C3159" t="s">
        <v>4565</v>
      </c>
      <c r="D3159" t="s">
        <v>4566</v>
      </c>
      <c r="E3159" s="73">
        <v>193000</v>
      </c>
      <c r="F3159" s="73">
        <v>247000</v>
      </c>
      <c r="G3159" s="73">
        <v>299000</v>
      </c>
      <c r="H3159" s="73">
        <v>370000</v>
      </c>
    </row>
    <row r="3160" spans="1:8">
      <c r="A3160" s="71" t="str">
        <f t="shared" si="49"/>
        <v>Johnson County, WY</v>
      </c>
      <c r="B3160" t="s">
        <v>4554</v>
      </c>
      <c r="C3160" t="s">
        <v>370</v>
      </c>
      <c r="D3160" t="s">
        <v>4567</v>
      </c>
      <c r="E3160" s="73">
        <v>238000</v>
      </c>
      <c r="F3160" s="73">
        <v>304000</v>
      </c>
      <c r="G3160" s="73">
        <v>368000</v>
      </c>
      <c r="H3160" s="73">
        <v>456000</v>
      </c>
    </row>
    <row r="3161" spans="1:8">
      <c r="A3161" s="71" t="str">
        <f t="shared" si="49"/>
        <v>Laramie County, WY</v>
      </c>
      <c r="B3161" t="s">
        <v>4554</v>
      </c>
      <c r="C3161" t="s">
        <v>4568</v>
      </c>
      <c r="D3161" t="s">
        <v>4569</v>
      </c>
      <c r="E3161" s="73">
        <v>269000</v>
      </c>
      <c r="F3161" s="73">
        <v>344000</v>
      </c>
      <c r="G3161" s="73">
        <v>417000</v>
      </c>
      <c r="H3161" s="73">
        <v>516000</v>
      </c>
    </row>
    <row r="3162" spans="1:8">
      <c r="A3162" s="71" t="str">
        <f t="shared" si="49"/>
        <v>Lincoln County, WY</v>
      </c>
      <c r="B3162" t="s">
        <v>4554</v>
      </c>
      <c r="C3162" t="s">
        <v>376</v>
      </c>
      <c r="D3162" t="s">
        <v>4570</v>
      </c>
      <c r="E3162" s="73">
        <v>245000</v>
      </c>
      <c r="F3162" s="73">
        <v>314000</v>
      </c>
      <c r="G3162" s="73">
        <v>380000</v>
      </c>
      <c r="H3162" s="73">
        <v>471000</v>
      </c>
    </row>
    <row r="3163" spans="1:8">
      <c r="A3163" s="71" t="str">
        <f t="shared" si="49"/>
        <v>Natrona County, WY</v>
      </c>
      <c r="B3163" t="s">
        <v>4554</v>
      </c>
      <c r="C3163" t="s">
        <v>4571</v>
      </c>
      <c r="D3163" t="s">
        <v>4572</v>
      </c>
      <c r="E3163" s="73">
        <v>216000</v>
      </c>
      <c r="F3163" s="73">
        <v>277000</v>
      </c>
      <c r="G3163" s="73">
        <v>335000</v>
      </c>
      <c r="H3163" s="73">
        <v>415000</v>
      </c>
    </row>
    <row r="3164" spans="1:8">
      <c r="A3164" s="71" t="str">
        <f t="shared" si="49"/>
        <v>Niobrara County, WY</v>
      </c>
      <c r="B3164" t="s">
        <v>4554</v>
      </c>
      <c r="C3164" t="s">
        <v>4573</v>
      </c>
      <c r="D3164" t="s">
        <v>4574</v>
      </c>
      <c r="E3164" s="73">
        <v>193000</v>
      </c>
      <c r="F3164" s="73">
        <v>247000</v>
      </c>
      <c r="G3164" s="73">
        <v>299000</v>
      </c>
      <c r="H3164" s="73">
        <v>370000</v>
      </c>
    </row>
    <row r="3165" spans="1:8">
      <c r="A3165" s="71" t="str">
        <f t="shared" si="49"/>
        <v>Park County, WY</v>
      </c>
      <c r="B3165" t="s">
        <v>4554</v>
      </c>
      <c r="C3165" t="s">
        <v>620</v>
      </c>
      <c r="D3165" t="s">
        <v>4575</v>
      </c>
      <c r="E3165" s="73">
        <v>276000</v>
      </c>
      <c r="F3165" s="73">
        <v>353000</v>
      </c>
      <c r="G3165" s="73">
        <v>427000</v>
      </c>
      <c r="H3165" s="73">
        <v>529000</v>
      </c>
    </row>
    <row r="3166" spans="1:8">
      <c r="A3166" s="71" t="str">
        <f t="shared" si="49"/>
        <v>Platte County, WY</v>
      </c>
      <c r="B3166" t="s">
        <v>4554</v>
      </c>
      <c r="C3166" t="s">
        <v>2460</v>
      </c>
      <c r="D3166" t="s">
        <v>4576</v>
      </c>
      <c r="E3166" s="73">
        <v>193000</v>
      </c>
      <c r="F3166" s="73">
        <v>247000</v>
      </c>
      <c r="G3166" s="73">
        <v>299000</v>
      </c>
      <c r="H3166" s="73">
        <v>370000</v>
      </c>
    </row>
    <row r="3167" spans="1:8">
      <c r="A3167" s="71" t="str">
        <f t="shared" si="49"/>
        <v>Sheridan County, WY</v>
      </c>
      <c r="B3167" t="s">
        <v>4554</v>
      </c>
      <c r="C3167" t="s">
        <v>1604</v>
      </c>
      <c r="D3167" t="s">
        <v>4577</v>
      </c>
      <c r="E3167" s="73">
        <v>271000</v>
      </c>
      <c r="F3167" s="73">
        <v>346000</v>
      </c>
      <c r="G3167" s="73">
        <v>420000</v>
      </c>
      <c r="H3167" s="73">
        <v>520000</v>
      </c>
    </row>
    <row r="3168" spans="1:8">
      <c r="A3168" s="71" t="str">
        <f t="shared" si="49"/>
        <v>Sublette County, WY</v>
      </c>
      <c r="B3168" t="s">
        <v>4554</v>
      </c>
      <c r="C3168" t="s">
        <v>4578</v>
      </c>
      <c r="D3168" t="s">
        <v>4579</v>
      </c>
      <c r="E3168" s="73">
        <v>247000</v>
      </c>
      <c r="F3168" s="73">
        <v>316000</v>
      </c>
      <c r="G3168" s="73">
        <v>383000</v>
      </c>
      <c r="H3168" s="73">
        <v>474000</v>
      </c>
    </row>
    <row r="3169" spans="1:8">
      <c r="A3169" s="71" t="str">
        <f t="shared" si="49"/>
        <v>Sweetwater County, WY</v>
      </c>
      <c r="B3169" t="s">
        <v>4554</v>
      </c>
      <c r="C3169" t="s">
        <v>4580</v>
      </c>
      <c r="D3169" t="s">
        <v>4581</v>
      </c>
      <c r="E3169" s="73">
        <v>254000</v>
      </c>
      <c r="F3169" s="73">
        <v>325000</v>
      </c>
      <c r="G3169" s="73">
        <v>394000</v>
      </c>
      <c r="H3169" s="73">
        <v>488000</v>
      </c>
    </row>
    <row r="3170" spans="1:8">
      <c r="A3170" s="71" t="str">
        <f t="shared" si="49"/>
        <v>Teton County, WY</v>
      </c>
      <c r="B3170" t="s">
        <v>4554</v>
      </c>
      <c r="C3170" t="s">
        <v>1077</v>
      </c>
      <c r="D3170" t="s">
        <v>4582</v>
      </c>
      <c r="E3170" s="73">
        <v>641000</v>
      </c>
      <c r="F3170" s="73">
        <v>821000</v>
      </c>
      <c r="G3170" s="73">
        <v>994000</v>
      </c>
      <c r="H3170" s="73">
        <v>1231000</v>
      </c>
    </row>
    <row r="3171" spans="1:8">
      <c r="A3171" s="71" t="str">
        <f t="shared" si="49"/>
        <v>Uinta County, WY</v>
      </c>
      <c r="B3171" t="s">
        <v>4554</v>
      </c>
      <c r="C3171" t="s">
        <v>4583</v>
      </c>
      <c r="D3171" t="s">
        <v>4584</v>
      </c>
      <c r="E3171" s="73">
        <v>204000</v>
      </c>
      <c r="F3171" s="73">
        <v>261000</v>
      </c>
      <c r="G3171" s="73">
        <v>317000</v>
      </c>
      <c r="H3171" s="73">
        <v>392000</v>
      </c>
    </row>
    <row r="3172" spans="1:8">
      <c r="A3172" s="71" t="str">
        <f t="shared" si="49"/>
        <v>Washakie County, WY</v>
      </c>
      <c r="B3172" t="s">
        <v>4554</v>
      </c>
      <c r="C3172" t="s">
        <v>4585</v>
      </c>
      <c r="D3172" t="s">
        <v>4586</v>
      </c>
      <c r="E3172" s="73">
        <v>193000</v>
      </c>
      <c r="F3172" s="73">
        <v>247000</v>
      </c>
      <c r="G3172" s="73">
        <v>299000</v>
      </c>
      <c r="H3172" s="73">
        <v>370000</v>
      </c>
    </row>
    <row r="3173" spans="1:8">
      <c r="A3173" s="71" t="str">
        <f t="shared" si="49"/>
        <v>Weston County, WY</v>
      </c>
      <c r="B3173" t="s">
        <v>4554</v>
      </c>
      <c r="C3173" t="s">
        <v>4587</v>
      </c>
      <c r="D3173" t="s">
        <v>4588</v>
      </c>
      <c r="E3173" s="73">
        <v>193000</v>
      </c>
      <c r="F3173" s="73">
        <v>247000</v>
      </c>
      <c r="G3173" s="73">
        <v>299000</v>
      </c>
      <c r="H3173" s="73">
        <v>370000</v>
      </c>
    </row>
    <row r="3174" spans="1:8">
      <c r="A3174" s="71" t="str">
        <f t="shared" si="49"/>
        <v>American Samoa, AS</v>
      </c>
      <c r="B3174" t="s">
        <v>4589</v>
      </c>
      <c r="C3174" t="s">
        <v>4590</v>
      </c>
      <c r="D3174" t="s">
        <v>4590</v>
      </c>
      <c r="E3174" s="73">
        <v>193000</v>
      </c>
      <c r="F3174" s="73">
        <v>247000</v>
      </c>
      <c r="G3174" s="73">
        <v>299000</v>
      </c>
      <c r="H3174" s="73">
        <v>370000</v>
      </c>
    </row>
    <row r="3175" spans="1:8">
      <c r="A3175" s="71" t="str">
        <f t="shared" si="49"/>
        <v>Guam, GU</v>
      </c>
      <c r="B3175" t="s">
        <v>4591</v>
      </c>
      <c r="C3175" t="s">
        <v>4592</v>
      </c>
      <c r="D3175" t="s">
        <v>4592</v>
      </c>
      <c r="E3175" s="73">
        <v>285000</v>
      </c>
      <c r="F3175" s="73">
        <v>365000</v>
      </c>
      <c r="G3175" s="73">
        <v>442000</v>
      </c>
      <c r="H3175" s="73">
        <v>547000</v>
      </c>
    </row>
    <row r="3176" spans="1:8">
      <c r="A3176" s="71" t="str">
        <f t="shared" si="49"/>
        <v>Northern Mariana Islands, MP</v>
      </c>
      <c r="B3176" t="s">
        <v>4593</v>
      </c>
      <c r="C3176" t="s">
        <v>4594</v>
      </c>
      <c r="D3176" t="s">
        <v>4594</v>
      </c>
      <c r="E3176" s="73">
        <v>193000</v>
      </c>
      <c r="F3176" s="73">
        <v>247000</v>
      </c>
      <c r="G3176" s="73">
        <v>299000</v>
      </c>
      <c r="H3176" s="73">
        <v>370000</v>
      </c>
    </row>
    <row r="3177" spans="1:8">
      <c r="A3177" s="71" t="str">
        <f t="shared" si="49"/>
        <v>Adjuntas Municipio, PR</v>
      </c>
      <c r="B3177" t="s">
        <v>4595</v>
      </c>
      <c r="C3177" t="s">
        <v>4596</v>
      </c>
      <c r="D3177" t="s">
        <v>4597</v>
      </c>
      <c r="E3177" s="73">
        <v>100000</v>
      </c>
      <c r="F3177" s="73">
        <v>128000</v>
      </c>
      <c r="G3177" s="73">
        <v>155000</v>
      </c>
      <c r="H3177" s="73">
        <v>192000</v>
      </c>
    </row>
    <row r="3178" spans="1:8">
      <c r="A3178" s="71" t="str">
        <f t="shared" si="49"/>
        <v>Aguada Municipio, PR</v>
      </c>
      <c r="B3178" t="s">
        <v>4595</v>
      </c>
      <c r="C3178" t="s">
        <v>4598</v>
      </c>
      <c r="D3178" t="s">
        <v>4599</v>
      </c>
      <c r="E3178" s="73">
        <v>113000</v>
      </c>
      <c r="F3178" s="73">
        <v>145000</v>
      </c>
      <c r="G3178" s="73">
        <v>175000</v>
      </c>
      <c r="H3178" s="73">
        <v>217000</v>
      </c>
    </row>
    <row r="3179" spans="1:8">
      <c r="A3179" s="71" t="str">
        <f t="shared" si="49"/>
        <v>Aguadilla Municipio, PR</v>
      </c>
      <c r="B3179" t="s">
        <v>4595</v>
      </c>
      <c r="C3179" t="s">
        <v>4600</v>
      </c>
      <c r="D3179" t="s">
        <v>4599</v>
      </c>
      <c r="E3179" s="73">
        <v>131000</v>
      </c>
      <c r="F3179" s="73">
        <v>168000</v>
      </c>
      <c r="G3179" s="73">
        <v>203000</v>
      </c>
      <c r="H3179" s="73">
        <v>252000</v>
      </c>
    </row>
    <row r="3180" spans="1:8">
      <c r="A3180" s="71" t="str">
        <f t="shared" si="49"/>
        <v>Aguas Buenas Municipio, PR</v>
      </c>
      <c r="B3180" t="s">
        <v>4595</v>
      </c>
      <c r="C3180" t="s">
        <v>4601</v>
      </c>
      <c r="D3180" t="s">
        <v>4602</v>
      </c>
      <c r="E3180" s="73">
        <v>125000</v>
      </c>
      <c r="F3180" s="73">
        <v>161000</v>
      </c>
      <c r="G3180" s="73">
        <v>194000</v>
      </c>
      <c r="H3180" s="73">
        <v>241000</v>
      </c>
    </row>
    <row r="3181" spans="1:8">
      <c r="A3181" s="71" t="str">
        <f t="shared" si="49"/>
        <v>Aibonito Municipio, PR</v>
      </c>
      <c r="B3181" t="s">
        <v>4595</v>
      </c>
      <c r="C3181" t="s">
        <v>4603</v>
      </c>
      <c r="D3181" t="s">
        <v>4604</v>
      </c>
      <c r="E3181" s="73">
        <v>100000</v>
      </c>
      <c r="F3181" s="73">
        <v>128000</v>
      </c>
      <c r="G3181" s="73">
        <v>155000</v>
      </c>
      <c r="H3181" s="73">
        <v>192000</v>
      </c>
    </row>
    <row r="3182" spans="1:8">
      <c r="A3182" s="71" t="str">
        <f t="shared" si="49"/>
        <v>Añasco Municipio, PR</v>
      </c>
      <c r="B3182" t="s">
        <v>4595</v>
      </c>
      <c r="C3182" t="s">
        <v>4605</v>
      </c>
      <c r="D3182" t="s">
        <v>4599</v>
      </c>
      <c r="E3182" s="73">
        <v>113000</v>
      </c>
      <c r="F3182" s="73">
        <v>145000</v>
      </c>
      <c r="G3182" s="73">
        <v>175000</v>
      </c>
      <c r="H3182" s="73">
        <v>217000</v>
      </c>
    </row>
    <row r="3183" spans="1:8">
      <c r="A3183" s="71" t="str">
        <f t="shared" si="49"/>
        <v>Arecibo Municipio, PR</v>
      </c>
      <c r="B3183" t="s">
        <v>4595</v>
      </c>
      <c r="C3183" t="s">
        <v>4606</v>
      </c>
      <c r="D3183" t="s">
        <v>4607</v>
      </c>
      <c r="E3183" s="73">
        <v>100000</v>
      </c>
      <c r="F3183" s="73">
        <v>128000</v>
      </c>
      <c r="G3183" s="73">
        <v>155000</v>
      </c>
      <c r="H3183" s="73">
        <v>192000</v>
      </c>
    </row>
    <row r="3184" spans="1:8">
      <c r="A3184" s="71" t="str">
        <f t="shared" si="49"/>
        <v>Arroyo Municipio, PR</v>
      </c>
      <c r="B3184" t="s">
        <v>4595</v>
      </c>
      <c r="C3184" t="s">
        <v>4608</v>
      </c>
      <c r="D3184" t="s">
        <v>4609</v>
      </c>
      <c r="E3184" s="73">
        <v>100000</v>
      </c>
      <c r="F3184" s="73">
        <v>128000</v>
      </c>
      <c r="G3184" s="73">
        <v>155000</v>
      </c>
      <c r="H3184" s="73">
        <v>192000</v>
      </c>
    </row>
    <row r="3185" spans="1:8">
      <c r="A3185" s="71" t="str">
        <f t="shared" si="49"/>
        <v>Barceloneta Municipio, PR</v>
      </c>
      <c r="B3185" t="s">
        <v>4595</v>
      </c>
      <c r="C3185" t="s">
        <v>4610</v>
      </c>
      <c r="D3185" t="s">
        <v>4602</v>
      </c>
      <c r="E3185" s="73">
        <v>125000</v>
      </c>
      <c r="F3185" s="73">
        <v>161000</v>
      </c>
      <c r="G3185" s="73">
        <v>194000</v>
      </c>
      <c r="H3185" s="73">
        <v>241000</v>
      </c>
    </row>
    <row r="3186" spans="1:8">
      <c r="A3186" s="71" t="str">
        <f t="shared" si="49"/>
        <v>Barranquitas Municipio, PR</v>
      </c>
      <c r="B3186" t="s">
        <v>4595</v>
      </c>
      <c r="C3186" t="s">
        <v>4611</v>
      </c>
      <c r="D3186" t="s">
        <v>4604</v>
      </c>
      <c r="E3186" s="73">
        <v>100000</v>
      </c>
      <c r="F3186" s="73">
        <v>128000</v>
      </c>
      <c r="G3186" s="73">
        <v>155000</v>
      </c>
      <c r="H3186" s="73">
        <v>192000</v>
      </c>
    </row>
    <row r="3187" spans="1:8">
      <c r="A3187" s="71" t="str">
        <f t="shared" si="49"/>
        <v>Bayamón Municipio, PR</v>
      </c>
      <c r="B3187" t="s">
        <v>4595</v>
      </c>
      <c r="C3187" t="s">
        <v>4612</v>
      </c>
      <c r="D3187" t="s">
        <v>4602</v>
      </c>
      <c r="E3187" s="73">
        <v>125000</v>
      </c>
      <c r="F3187" s="73">
        <v>161000</v>
      </c>
      <c r="G3187" s="73">
        <v>194000</v>
      </c>
      <c r="H3187" s="73">
        <v>241000</v>
      </c>
    </row>
    <row r="3188" spans="1:8">
      <c r="A3188" s="71" t="str">
        <f t="shared" si="49"/>
        <v>Cabo Rojo Municipio, PR</v>
      </c>
      <c r="B3188" t="s">
        <v>4595</v>
      </c>
      <c r="C3188" t="s">
        <v>4613</v>
      </c>
      <c r="D3188" t="s">
        <v>4614</v>
      </c>
      <c r="E3188" s="73">
        <v>128000</v>
      </c>
      <c r="F3188" s="73">
        <v>164000</v>
      </c>
      <c r="G3188" s="73">
        <v>198000</v>
      </c>
      <c r="H3188" s="73">
        <v>245000</v>
      </c>
    </row>
    <row r="3189" spans="1:8">
      <c r="A3189" s="71" t="str">
        <f t="shared" si="49"/>
        <v>Caguas Municipio, PR</v>
      </c>
      <c r="B3189" t="s">
        <v>4595</v>
      </c>
      <c r="C3189" t="s">
        <v>4615</v>
      </c>
      <c r="D3189" t="s">
        <v>4616</v>
      </c>
      <c r="E3189" s="73">
        <v>119000</v>
      </c>
      <c r="F3189" s="73">
        <v>152000</v>
      </c>
      <c r="G3189" s="73">
        <v>184000</v>
      </c>
      <c r="H3189" s="73">
        <v>228000</v>
      </c>
    </row>
    <row r="3190" spans="1:8">
      <c r="A3190" s="71" t="str">
        <f t="shared" si="49"/>
        <v>Camuy Municipio, PR</v>
      </c>
      <c r="B3190" t="s">
        <v>4595</v>
      </c>
      <c r="C3190" t="s">
        <v>4617</v>
      </c>
      <c r="D3190" t="s">
        <v>4607</v>
      </c>
      <c r="E3190" s="73">
        <v>100000</v>
      </c>
      <c r="F3190" s="73">
        <v>128000</v>
      </c>
      <c r="G3190" s="73">
        <v>155000</v>
      </c>
      <c r="H3190" s="73">
        <v>192000</v>
      </c>
    </row>
    <row r="3191" spans="1:8">
      <c r="A3191" s="71" t="str">
        <f t="shared" si="49"/>
        <v>Canóvanas Municipio, PR</v>
      </c>
      <c r="B3191" t="s">
        <v>4595</v>
      </c>
      <c r="C3191" t="s">
        <v>4618</v>
      </c>
      <c r="D3191" t="s">
        <v>4602</v>
      </c>
      <c r="E3191" s="73">
        <v>146000</v>
      </c>
      <c r="F3191" s="73">
        <v>187000</v>
      </c>
      <c r="G3191" s="73">
        <v>226000</v>
      </c>
      <c r="H3191" s="73">
        <v>280000</v>
      </c>
    </row>
    <row r="3192" spans="1:8">
      <c r="A3192" s="71" t="str">
        <f t="shared" si="49"/>
        <v>Carolina Municipio, PR</v>
      </c>
      <c r="B3192" t="s">
        <v>4595</v>
      </c>
      <c r="C3192" t="s">
        <v>4619</v>
      </c>
      <c r="D3192" t="s">
        <v>4602</v>
      </c>
      <c r="E3192" s="73">
        <v>125000</v>
      </c>
      <c r="F3192" s="73">
        <v>161000</v>
      </c>
      <c r="G3192" s="73">
        <v>194000</v>
      </c>
      <c r="H3192" s="73">
        <v>241000</v>
      </c>
    </row>
    <row r="3193" spans="1:8">
      <c r="A3193" s="71" t="str">
        <f t="shared" si="49"/>
        <v>Cataño Municipio, PR</v>
      </c>
      <c r="B3193" t="s">
        <v>4595</v>
      </c>
      <c r="C3193" t="s">
        <v>4620</v>
      </c>
      <c r="D3193" t="s">
        <v>4602</v>
      </c>
      <c r="E3193" s="73">
        <v>125000</v>
      </c>
      <c r="F3193" s="73">
        <v>161000</v>
      </c>
      <c r="G3193" s="73">
        <v>194000</v>
      </c>
      <c r="H3193" s="73">
        <v>241000</v>
      </c>
    </row>
    <row r="3194" spans="1:8">
      <c r="A3194" s="71" t="str">
        <f t="shared" si="49"/>
        <v>Cayey Municipio, PR</v>
      </c>
      <c r="B3194" t="s">
        <v>4595</v>
      </c>
      <c r="C3194" t="s">
        <v>4621</v>
      </c>
      <c r="D3194" t="s">
        <v>4616</v>
      </c>
      <c r="E3194" s="73">
        <v>119000</v>
      </c>
      <c r="F3194" s="73">
        <v>152000</v>
      </c>
      <c r="G3194" s="73">
        <v>184000</v>
      </c>
      <c r="H3194" s="73">
        <v>228000</v>
      </c>
    </row>
    <row r="3195" spans="1:8">
      <c r="A3195" s="71" t="str">
        <f t="shared" si="49"/>
        <v>Ceiba Municipio, PR</v>
      </c>
      <c r="B3195" t="s">
        <v>4595</v>
      </c>
      <c r="C3195" t="s">
        <v>4622</v>
      </c>
      <c r="D3195" t="s">
        <v>4623</v>
      </c>
      <c r="E3195" s="73">
        <v>100000</v>
      </c>
      <c r="F3195" s="73">
        <v>128000</v>
      </c>
      <c r="G3195" s="73">
        <v>155000</v>
      </c>
      <c r="H3195" s="73">
        <v>192000</v>
      </c>
    </row>
    <row r="3196" spans="1:8">
      <c r="A3196" s="71" t="str">
        <f t="shared" si="49"/>
        <v>Ciales Municipio, PR</v>
      </c>
      <c r="B3196" t="s">
        <v>4595</v>
      </c>
      <c r="C3196" t="s">
        <v>4624</v>
      </c>
      <c r="D3196" t="s">
        <v>4604</v>
      </c>
      <c r="E3196" s="73">
        <v>105000</v>
      </c>
      <c r="F3196" s="73">
        <v>134000</v>
      </c>
      <c r="G3196" s="73">
        <v>162000</v>
      </c>
      <c r="H3196" s="73">
        <v>201000</v>
      </c>
    </row>
    <row r="3197" spans="1:8">
      <c r="A3197" s="71" t="str">
        <f t="shared" si="49"/>
        <v>Cidra Municipio, PR</v>
      </c>
      <c r="B3197" t="s">
        <v>4595</v>
      </c>
      <c r="C3197" t="s">
        <v>4625</v>
      </c>
      <c r="D3197" t="s">
        <v>4616</v>
      </c>
      <c r="E3197" s="73">
        <v>120000</v>
      </c>
      <c r="F3197" s="73">
        <v>153000</v>
      </c>
      <c r="G3197" s="73">
        <v>186000</v>
      </c>
      <c r="H3197" s="73">
        <v>230000</v>
      </c>
    </row>
    <row r="3198" spans="1:8">
      <c r="A3198" s="71" t="str">
        <f t="shared" si="49"/>
        <v>Coamo Municipio, PR</v>
      </c>
      <c r="B3198" t="s">
        <v>4595</v>
      </c>
      <c r="C3198" t="s">
        <v>4626</v>
      </c>
      <c r="D3198" t="s">
        <v>4597</v>
      </c>
      <c r="E3198" s="73">
        <v>100000</v>
      </c>
      <c r="F3198" s="73">
        <v>128000</v>
      </c>
      <c r="G3198" s="73">
        <v>155000</v>
      </c>
      <c r="H3198" s="73">
        <v>192000</v>
      </c>
    </row>
    <row r="3199" spans="1:8">
      <c r="A3199" s="71" t="str">
        <f t="shared" si="49"/>
        <v>Comerío Municipio, PR</v>
      </c>
      <c r="B3199" t="s">
        <v>4595</v>
      </c>
      <c r="C3199" t="s">
        <v>4627</v>
      </c>
      <c r="D3199" t="s">
        <v>4602</v>
      </c>
      <c r="E3199" s="73">
        <v>125000</v>
      </c>
      <c r="F3199" s="73">
        <v>161000</v>
      </c>
      <c r="G3199" s="73">
        <v>194000</v>
      </c>
      <c r="H3199" s="73">
        <v>241000</v>
      </c>
    </row>
    <row r="3200" spans="1:8">
      <c r="A3200" s="71" t="str">
        <f t="shared" si="49"/>
        <v>Corozal Municipio, PR</v>
      </c>
      <c r="B3200" t="s">
        <v>4595</v>
      </c>
      <c r="C3200" t="s">
        <v>4628</v>
      </c>
      <c r="D3200" t="s">
        <v>4602</v>
      </c>
      <c r="E3200" s="73">
        <v>125000</v>
      </c>
      <c r="F3200" s="73">
        <v>161000</v>
      </c>
      <c r="G3200" s="73">
        <v>194000</v>
      </c>
      <c r="H3200" s="73">
        <v>241000</v>
      </c>
    </row>
    <row r="3201" spans="1:8">
      <c r="A3201" s="71" t="str">
        <f t="shared" si="49"/>
        <v>Culebra Municipio, PR</v>
      </c>
      <c r="B3201" t="s">
        <v>4595</v>
      </c>
      <c r="C3201" t="s">
        <v>4629</v>
      </c>
      <c r="D3201" t="s">
        <v>4597</v>
      </c>
      <c r="E3201" s="73">
        <v>100000</v>
      </c>
      <c r="F3201" s="73">
        <v>128000</v>
      </c>
      <c r="G3201" s="73">
        <v>155000</v>
      </c>
      <c r="H3201" s="73">
        <v>192000</v>
      </c>
    </row>
    <row r="3202" spans="1:8">
      <c r="A3202" s="71" t="str">
        <f t="shared" si="49"/>
        <v>Dorado Municipio, PR</v>
      </c>
      <c r="B3202" t="s">
        <v>4595</v>
      </c>
      <c r="C3202" t="s">
        <v>4630</v>
      </c>
      <c r="D3202" t="s">
        <v>4602</v>
      </c>
      <c r="E3202" s="73">
        <v>166000</v>
      </c>
      <c r="F3202" s="73">
        <v>213000</v>
      </c>
      <c r="G3202" s="73">
        <v>258000</v>
      </c>
      <c r="H3202" s="73">
        <v>319000</v>
      </c>
    </row>
    <row r="3203" spans="1:8">
      <c r="A3203" s="71" t="str">
        <f t="shared" si="49"/>
        <v>Fajardo Municipio, PR</v>
      </c>
      <c r="B3203" t="s">
        <v>4595</v>
      </c>
      <c r="C3203" t="s">
        <v>4631</v>
      </c>
      <c r="D3203" t="s">
        <v>4623</v>
      </c>
      <c r="E3203" s="73">
        <v>100000</v>
      </c>
      <c r="F3203" s="73">
        <v>128000</v>
      </c>
      <c r="G3203" s="73">
        <v>155000</v>
      </c>
      <c r="H3203" s="73">
        <v>192000</v>
      </c>
    </row>
    <row r="3204" spans="1:8">
      <c r="A3204" s="71" t="str">
        <f t="shared" ref="A3204:A3253" si="50">C3204&amp;", "&amp;B3204</f>
        <v>Florida Municipio, PR</v>
      </c>
      <c r="B3204" t="s">
        <v>4595</v>
      </c>
      <c r="C3204" t="s">
        <v>4632</v>
      </c>
      <c r="D3204" t="s">
        <v>4602</v>
      </c>
      <c r="E3204" s="73">
        <v>125000</v>
      </c>
      <c r="F3204" s="73">
        <v>161000</v>
      </c>
      <c r="G3204" s="73">
        <v>194000</v>
      </c>
      <c r="H3204" s="73">
        <v>241000</v>
      </c>
    </row>
    <row r="3205" spans="1:8">
      <c r="A3205" s="71" t="str">
        <f t="shared" si="50"/>
        <v>Guánica Municipio, PR</v>
      </c>
      <c r="B3205" t="s">
        <v>4595</v>
      </c>
      <c r="C3205" t="s">
        <v>4633</v>
      </c>
      <c r="D3205" t="s">
        <v>4634</v>
      </c>
      <c r="E3205" s="73">
        <v>100000</v>
      </c>
      <c r="F3205" s="73">
        <v>128000</v>
      </c>
      <c r="G3205" s="73">
        <v>155000</v>
      </c>
      <c r="H3205" s="73">
        <v>192000</v>
      </c>
    </row>
    <row r="3206" spans="1:8">
      <c r="A3206" s="71" t="str">
        <f t="shared" si="50"/>
        <v>Guayama Municipio, PR</v>
      </c>
      <c r="B3206" t="s">
        <v>4595</v>
      </c>
      <c r="C3206" t="s">
        <v>4635</v>
      </c>
      <c r="D3206" t="s">
        <v>4609</v>
      </c>
      <c r="E3206" s="73">
        <v>100000</v>
      </c>
      <c r="F3206" s="73">
        <v>128000</v>
      </c>
      <c r="G3206" s="73">
        <v>155000</v>
      </c>
      <c r="H3206" s="73">
        <v>192000</v>
      </c>
    </row>
    <row r="3207" spans="1:8">
      <c r="A3207" s="71" t="str">
        <f t="shared" si="50"/>
        <v>Guayanilla Municipio, PR</v>
      </c>
      <c r="B3207" t="s">
        <v>4595</v>
      </c>
      <c r="C3207" t="s">
        <v>4636</v>
      </c>
      <c r="D3207" t="s">
        <v>4634</v>
      </c>
      <c r="E3207" s="73">
        <v>100000</v>
      </c>
      <c r="F3207" s="73">
        <v>128000</v>
      </c>
      <c r="G3207" s="73">
        <v>155000</v>
      </c>
      <c r="H3207" s="73">
        <v>192000</v>
      </c>
    </row>
    <row r="3208" spans="1:8">
      <c r="A3208" s="71" t="str">
        <f t="shared" si="50"/>
        <v>Guaynabo Municipio, PR</v>
      </c>
      <c r="B3208" t="s">
        <v>4595</v>
      </c>
      <c r="C3208" t="s">
        <v>4637</v>
      </c>
      <c r="D3208" t="s">
        <v>4602</v>
      </c>
      <c r="E3208" s="73">
        <v>216000</v>
      </c>
      <c r="F3208" s="73">
        <v>277000</v>
      </c>
      <c r="G3208" s="73">
        <v>336000</v>
      </c>
      <c r="H3208" s="73">
        <v>416000</v>
      </c>
    </row>
    <row r="3209" spans="1:8">
      <c r="A3209" s="71" t="str">
        <f t="shared" si="50"/>
        <v>Gurabo Municipio, PR</v>
      </c>
      <c r="B3209" t="s">
        <v>4595</v>
      </c>
      <c r="C3209" t="s">
        <v>4638</v>
      </c>
      <c r="D3209" t="s">
        <v>4616</v>
      </c>
      <c r="E3209" s="73">
        <v>143000</v>
      </c>
      <c r="F3209" s="73">
        <v>182000</v>
      </c>
      <c r="G3209" s="73">
        <v>221000</v>
      </c>
      <c r="H3209" s="73">
        <v>274000</v>
      </c>
    </row>
    <row r="3210" spans="1:8">
      <c r="A3210" s="71" t="str">
        <f t="shared" si="50"/>
        <v>Hatillo Municipio, PR</v>
      </c>
      <c r="B3210" t="s">
        <v>4595</v>
      </c>
      <c r="C3210" t="s">
        <v>4639</v>
      </c>
      <c r="D3210" t="s">
        <v>4607</v>
      </c>
      <c r="E3210" s="73">
        <v>121000</v>
      </c>
      <c r="F3210" s="73">
        <v>155000</v>
      </c>
      <c r="G3210" s="73">
        <v>188000</v>
      </c>
      <c r="H3210" s="73">
        <v>233000</v>
      </c>
    </row>
    <row r="3211" spans="1:8">
      <c r="A3211" s="71" t="str">
        <f t="shared" si="50"/>
        <v>Hormigueros Municipio, PR</v>
      </c>
      <c r="B3211" t="s">
        <v>4595</v>
      </c>
      <c r="C3211" t="s">
        <v>4640</v>
      </c>
      <c r="D3211" t="s">
        <v>4641</v>
      </c>
      <c r="E3211" s="73">
        <v>101000</v>
      </c>
      <c r="F3211" s="73">
        <v>129000</v>
      </c>
      <c r="G3211" s="73">
        <v>156000</v>
      </c>
      <c r="H3211" s="73">
        <v>193000</v>
      </c>
    </row>
    <row r="3212" spans="1:8">
      <c r="A3212" s="71" t="str">
        <f t="shared" si="50"/>
        <v>Humacao Municipio, PR</v>
      </c>
      <c r="B3212" t="s">
        <v>4595</v>
      </c>
      <c r="C3212" t="s">
        <v>4642</v>
      </c>
      <c r="D3212" t="s">
        <v>4602</v>
      </c>
      <c r="E3212" s="73">
        <v>125000</v>
      </c>
      <c r="F3212" s="73">
        <v>161000</v>
      </c>
      <c r="G3212" s="73">
        <v>194000</v>
      </c>
      <c r="H3212" s="73">
        <v>241000</v>
      </c>
    </row>
    <row r="3213" spans="1:8">
      <c r="A3213" s="71" t="str">
        <f t="shared" si="50"/>
        <v>Isabela Municipio, PR</v>
      </c>
      <c r="B3213" t="s">
        <v>4595</v>
      </c>
      <c r="C3213" t="s">
        <v>4643</v>
      </c>
      <c r="D3213" t="s">
        <v>4599</v>
      </c>
      <c r="E3213" s="73">
        <v>113000</v>
      </c>
      <c r="F3213" s="73">
        <v>145000</v>
      </c>
      <c r="G3213" s="73">
        <v>175000</v>
      </c>
      <c r="H3213" s="73">
        <v>217000</v>
      </c>
    </row>
    <row r="3214" spans="1:8">
      <c r="A3214" s="71" t="str">
        <f t="shared" si="50"/>
        <v>Jayuya Municipio, PR</v>
      </c>
      <c r="B3214" t="s">
        <v>4595</v>
      </c>
      <c r="C3214" t="s">
        <v>4644</v>
      </c>
      <c r="D3214" t="s">
        <v>4597</v>
      </c>
      <c r="E3214" s="73">
        <v>100000</v>
      </c>
      <c r="F3214" s="73">
        <v>128000</v>
      </c>
      <c r="G3214" s="73">
        <v>155000</v>
      </c>
      <c r="H3214" s="73">
        <v>192000</v>
      </c>
    </row>
    <row r="3215" spans="1:8">
      <c r="A3215" s="71" t="str">
        <f t="shared" si="50"/>
        <v>Juana Díaz Municipio, PR</v>
      </c>
      <c r="B3215" t="s">
        <v>4595</v>
      </c>
      <c r="C3215" t="s">
        <v>4645</v>
      </c>
      <c r="D3215" t="s">
        <v>4646</v>
      </c>
      <c r="E3215" s="73">
        <v>118000</v>
      </c>
      <c r="F3215" s="73">
        <v>151000</v>
      </c>
      <c r="G3215" s="73">
        <v>183000</v>
      </c>
      <c r="H3215" s="73">
        <v>226000</v>
      </c>
    </row>
    <row r="3216" spans="1:8">
      <c r="A3216" s="71" t="str">
        <f t="shared" si="50"/>
        <v>Juncos Municipio, PR</v>
      </c>
      <c r="B3216" t="s">
        <v>4595</v>
      </c>
      <c r="C3216" t="s">
        <v>4647</v>
      </c>
      <c r="D3216" t="s">
        <v>4602</v>
      </c>
      <c r="E3216" s="73">
        <v>125000</v>
      </c>
      <c r="F3216" s="73">
        <v>161000</v>
      </c>
      <c r="G3216" s="73">
        <v>194000</v>
      </c>
      <c r="H3216" s="73">
        <v>241000</v>
      </c>
    </row>
    <row r="3217" spans="1:8">
      <c r="A3217" s="71" t="str">
        <f t="shared" si="50"/>
        <v>Lajas Municipio, PR</v>
      </c>
      <c r="B3217" t="s">
        <v>4595</v>
      </c>
      <c r="C3217" t="s">
        <v>4648</v>
      </c>
      <c r="D3217" t="s">
        <v>4614</v>
      </c>
      <c r="E3217" s="73">
        <v>118000</v>
      </c>
      <c r="F3217" s="73">
        <v>150000</v>
      </c>
      <c r="G3217" s="73">
        <v>182000</v>
      </c>
      <c r="H3217" s="73">
        <v>226000</v>
      </c>
    </row>
    <row r="3218" spans="1:8">
      <c r="A3218" s="71" t="str">
        <f t="shared" si="50"/>
        <v>Lares Municipio, PR</v>
      </c>
      <c r="B3218" t="s">
        <v>4595</v>
      </c>
      <c r="C3218" t="s">
        <v>4649</v>
      </c>
      <c r="D3218" t="s">
        <v>4599</v>
      </c>
      <c r="E3218" s="73">
        <v>113000</v>
      </c>
      <c r="F3218" s="73">
        <v>145000</v>
      </c>
      <c r="G3218" s="73">
        <v>175000</v>
      </c>
      <c r="H3218" s="73">
        <v>217000</v>
      </c>
    </row>
    <row r="3219" spans="1:8">
      <c r="A3219" s="71" t="str">
        <f t="shared" si="50"/>
        <v>Las Marías Municipio, PR</v>
      </c>
      <c r="B3219" t="s">
        <v>4595</v>
      </c>
      <c r="C3219" t="s">
        <v>4650</v>
      </c>
      <c r="D3219" t="s">
        <v>4597</v>
      </c>
      <c r="E3219" s="73">
        <v>100000</v>
      </c>
      <c r="F3219" s="73">
        <v>128000</v>
      </c>
      <c r="G3219" s="73">
        <v>155000</v>
      </c>
      <c r="H3219" s="73">
        <v>192000</v>
      </c>
    </row>
    <row r="3220" spans="1:8">
      <c r="A3220" s="71" t="str">
        <f t="shared" si="50"/>
        <v>Las Piedras Municipio, PR</v>
      </c>
      <c r="B3220" t="s">
        <v>4595</v>
      </c>
      <c r="C3220" t="s">
        <v>4651</v>
      </c>
      <c r="D3220" t="s">
        <v>4602</v>
      </c>
      <c r="E3220" s="73">
        <v>129000</v>
      </c>
      <c r="F3220" s="73">
        <v>165000</v>
      </c>
      <c r="G3220" s="73">
        <v>200000</v>
      </c>
      <c r="H3220" s="73">
        <v>247000</v>
      </c>
    </row>
    <row r="3221" spans="1:8">
      <c r="A3221" s="71" t="str">
        <f t="shared" si="50"/>
        <v>Loíza Municipio, PR</v>
      </c>
      <c r="B3221" t="s">
        <v>4595</v>
      </c>
      <c r="C3221" t="s">
        <v>4652</v>
      </c>
      <c r="D3221" t="s">
        <v>4602</v>
      </c>
      <c r="E3221" s="73">
        <v>125000</v>
      </c>
      <c r="F3221" s="73">
        <v>161000</v>
      </c>
      <c r="G3221" s="73">
        <v>194000</v>
      </c>
      <c r="H3221" s="73">
        <v>241000</v>
      </c>
    </row>
    <row r="3222" spans="1:8">
      <c r="A3222" s="71" t="str">
        <f t="shared" si="50"/>
        <v>Luquillo Municipio, PR</v>
      </c>
      <c r="B3222" t="s">
        <v>4595</v>
      </c>
      <c r="C3222" t="s">
        <v>4653</v>
      </c>
      <c r="D3222" t="s">
        <v>4623</v>
      </c>
      <c r="E3222" s="73">
        <v>114000</v>
      </c>
      <c r="F3222" s="73">
        <v>145000</v>
      </c>
      <c r="G3222" s="73">
        <v>176000</v>
      </c>
      <c r="H3222" s="73">
        <v>218000</v>
      </c>
    </row>
    <row r="3223" spans="1:8">
      <c r="A3223" s="71" t="str">
        <f t="shared" si="50"/>
        <v>Manatí Municipio, PR</v>
      </c>
      <c r="B3223" t="s">
        <v>4595</v>
      </c>
      <c r="C3223" t="s">
        <v>4654</v>
      </c>
      <c r="D3223" t="s">
        <v>4602</v>
      </c>
      <c r="E3223" s="73">
        <v>125000</v>
      </c>
      <c r="F3223" s="73">
        <v>161000</v>
      </c>
      <c r="G3223" s="73">
        <v>194000</v>
      </c>
      <c r="H3223" s="73">
        <v>241000</v>
      </c>
    </row>
    <row r="3224" spans="1:8">
      <c r="A3224" s="71" t="str">
        <f t="shared" si="50"/>
        <v>Maricao Municipio, PR</v>
      </c>
      <c r="B3224" t="s">
        <v>4595</v>
      </c>
      <c r="C3224" t="s">
        <v>4655</v>
      </c>
      <c r="D3224" t="s">
        <v>4597</v>
      </c>
      <c r="E3224" s="73">
        <v>100000</v>
      </c>
      <c r="F3224" s="73">
        <v>128000</v>
      </c>
      <c r="G3224" s="73">
        <v>155000</v>
      </c>
      <c r="H3224" s="73">
        <v>192000</v>
      </c>
    </row>
    <row r="3225" spans="1:8">
      <c r="A3225" s="71" t="str">
        <f t="shared" si="50"/>
        <v>Maunabo Municipio, PR</v>
      </c>
      <c r="B3225" t="s">
        <v>4595</v>
      </c>
      <c r="C3225" t="s">
        <v>4656</v>
      </c>
      <c r="D3225" t="s">
        <v>4604</v>
      </c>
      <c r="E3225" s="73">
        <v>100000</v>
      </c>
      <c r="F3225" s="73">
        <v>128000</v>
      </c>
      <c r="G3225" s="73">
        <v>155000</v>
      </c>
      <c r="H3225" s="73">
        <v>192000</v>
      </c>
    </row>
    <row r="3226" spans="1:8">
      <c r="A3226" s="71" t="str">
        <f t="shared" si="50"/>
        <v>Mayagüez Municipio, PR</v>
      </c>
      <c r="B3226" t="s">
        <v>4595</v>
      </c>
      <c r="C3226" t="s">
        <v>4657</v>
      </c>
      <c r="D3226" t="s">
        <v>4641</v>
      </c>
      <c r="E3226" s="73">
        <v>109000</v>
      </c>
      <c r="F3226" s="73">
        <v>140000</v>
      </c>
      <c r="G3226" s="73">
        <v>169000</v>
      </c>
      <c r="H3226" s="73">
        <v>210000</v>
      </c>
    </row>
    <row r="3227" spans="1:8">
      <c r="A3227" s="71" t="str">
        <f t="shared" si="50"/>
        <v>Moca Municipio, PR</v>
      </c>
      <c r="B3227" t="s">
        <v>4595</v>
      </c>
      <c r="C3227" t="s">
        <v>4658</v>
      </c>
      <c r="D3227" t="s">
        <v>4599</v>
      </c>
      <c r="E3227" s="73">
        <v>113000</v>
      </c>
      <c r="F3227" s="73">
        <v>145000</v>
      </c>
      <c r="G3227" s="73">
        <v>175000</v>
      </c>
      <c r="H3227" s="73">
        <v>217000</v>
      </c>
    </row>
    <row r="3228" spans="1:8">
      <c r="A3228" s="71" t="str">
        <f t="shared" si="50"/>
        <v>Morovis Municipio, PR</v>
      </c>
      <c r="B3228" t="s">
        <v>4595</v>
      </c>
      <c r="C3228" t="s">
        <v>4659</v>
      </c>
      <c r="D3228" t="s">
        <v>4602</v>
      </c>
      <c r="E3228" s="73">
        <v>125000</v>
      </c>
      <c r="F3228" s="73">
        <v>161000</v>
      </c>
      <c r="G3228" s="73">
        <v>194000</v>
      </c>
      <c r="H3228" s="73">
        <v>241000</v>
      </c>
    </row>
    <row r="3229" spans="1:8">
      <c r="A3229" s="71" t="str">
        <f t="shared" si="50"/>
        <v>Naguabo Municipio, PR</v>
      </c>
      <c r="B3229" t="s">
        <v>4595</v>
      </c>
      <c r="C3229" t="s">
        <v>4660</v>
      </c>
      <c r="D3229" t="s">
        <v>4602</v>
      </c>
      <c r="E3229" s="73">
        <v>125000</v>
      </c>
      <c r="F3229" s="73">
        <v>161000</v>
      </c>
      <c r="G3229" s="73">
        <v>194000</v>
      </c>
      <c r="H3229" s="73">
        <v>241000</v>
      </c>
    </row>
    <row r="3230" spans="1:8">
      <c r="A3230" s="71" t="str">
        <f t="shared" si="50"/>
        <v>Naranjito Municipio, PR</v>
      </c>
      <c r="B3230" t="s">
        <v>4595</v>
      </c>
      <c r="C3230" t="s">
        <v>4661</v>
      </c>
      <c r="D3230" t="s">
        <v>4602</v>
      </c>
      <c r="E3230" s="73">
        <v>125000</v>
      </c>
      <c r="F3230" s="73">
        <v>161000</v>
      </c>
      <c r="G3230" s="73">
        <v>194000</v>
      </c>
      <c r="H3230" s="73">
        <v>241000</v>
      </c>
    </row>
    <row r="3231" spans="1:8">
      <c r="A3231" s="71" t="str">
        <f t="shared" si="50"/>
        <v>Orocovis Municipio, PR</v>
      </c>
      <c r="B3231" t="s">
        <v>4595</v>
      </c>
      <c r="C3231" t="s">
        <v>4662</v>
      </c>
      <c r="D3231" t="s">
        <v>4604</v>
      </c>
      <c r="E3231" s="73">
        <v>100000</v>
      </c>
      <c r="F3231" s="73">
        <v>128000</v>
      </c>
      <c r="G3231" s="73">
        <v>155000</v>
      </c>
      <c r="H3231" s="73">
        <v>192000</v>
      </c>
    </row>
    <row r="3232" spans="1:8">
      <c r="A3232" s="71" t="str">
        <f t="shared" si="50"/>
        <v>Patillas Municipio, PR</v>
      </c>
      <c r="B3232" t="s">
        <v>4595</v>
      </c>
      <c r="C3232" t="s">
        <v>4663</v>
      </c>
      <c r="D3232" t="s">
        <v>4609</v>
      </c>
      <c r="E3232" s="73">
        <v>100000</v>
      </c>
      <c r="F3232" s="73">
        <v>128000</v>
      </c>
      <c r="G3232" s="73">
        <v>155000</v>
      </c>
      <c r="H3232" s="73">
        <v>192000</v>
      </c>
    </row>
    <row r="3233" spans="1:8">
      <c r="A3233" s="71" t="str">
        <f t="shared" si="50"/>
        <v>Peñuelas Municipio, PR</v>
      </c>
      <c r="B3233" t="s">
        <v>4595</v>
      </c>
      <c r="C3233" t="s">
        <v>4664</v>
      </c>
      <c r="D3233" t="s">
        <v>4634</v>
      </c>
      <c r="E3233" s="73">
        <v>100000</v>
      </c>
      <c r="F3233" s="73">
        <v>128000</v>
      </c>
      <c r="G3233" s="73">
        <v>155000</v>
      </c>
      <c r="H3233" s="73">
        <v>192000</v>
      </c>
    </row>
    <row r="3234" spans="1:8">
      <c r="A3234" s="71" t="str">
        <f t="shared" si="50"/>
        <v>Ponce Municipio, PR</v>
      </c>
      <c r="B3234" t="s">
        <v>4595</v>
      </c>
      <c r="C3234" t="s">
        <v>4665</v>
      </c>
      <c r="D3234" t="s">
        <v>4646</v>
      </c>
      <c r="E3234" s="73">
        <v>100000</v>
      </c>
      <c r="F3234" s="73">
        <v>128000</v>
      </c>
      <c r="G3234" s="73">
        <v>155000</v>
      </c>
      <c r="H3234" s="73">
        <v>192000</v>
      </c>
    </row>
    <row r="3235" spans="1:8">
      <c r="A3235" s="71" t="str">
        <f t="shared" si="50"/>
        <v>Quebradillas Municipio, PR</v>
      </c>
      <c r="B3235" t="s">
        <v>4595</v>
      </c>
      <c r="C3235" t="s">
        <v>4666</v>
      </c>
      <c r="D3235" t="s">
        <v>4667</v>
      </c>
      <c r="E3235" s="73">
        <v>100000</v>
      </c>
      <c r="F3235" s="73">
        <v>128000</v>
      </c>
      <c r="G3235" s="73">
        <v>155000</v>
      </c>
      <c r="H3235" s="73">
        <v>192000</v>
      </c>
    </row>
    <row r="3236" spans="1:8">
      <c r="A3236" s="71" t="str">
        <f t="shared" si="50"/>
        <v>Rincón Municipio, PR</v>
      </c>
      <c r="B3236" t="s">
        <v>4595</v>
      </c>
      <c r="C3236" t="s">
        <v>4668</v>
      </c>
      <c r="D3236" t="s">
        <v>4599</v>
      </c>
      <c r="E3236" s="73">
        <v>128000</v>
      </c>
      <c r="F3236" s="73">
        <v>164000</v>
      </c>
      <c r="G3236" s="73">
        <v>199000</v>
      </c>
      <c r="H3236" s="73">
        <v>246000</v>
      </c>
    </row>
    <row r="3237" spans="1:8">
      <c r="A3237" s="71" t="str">
        <f t="shared" si="50"/>
        <v>Río Grande Municipio, PR</v>
      </c>
      <c r="B3237" t="s">
        <v>4595</v>
      </c>
      <c r="C3237" t="s">
        <v>4669</v>
      </c>
      <c r="D3237" t="s">
        <v>4602</v>
      </c>
      <c r="E3237" s="73">
        <v>125000</v>
      </c>
      <c r="F3237" s="73">
        <v>161000</v>
      </c>
      <c r="G3237" s="73">
        <v>194000</v>
      </c>
      <c r="H3237" s="73">
        <v>241000</v>
      </c>
    </row>
    <row r="3238" spans="1:8">
      <c r="A3238" s="71" t="str">
        <f t="shared" si="50"/>
        <v>Sabana Grande Municipio, PR</v>
      </c>
      <c r="B3238" t="s">
        <v>4595</v>
      </c>
      <c r="C3238" t="s">
        <v>4670</v>
      </c>
      <c r="D3238" t="s">
        <v>4614</v>
      </c>
      <c r="E3238" s="73">
        <v>118000</v>
      </c>
      <c r="F3238" s="73">
        <v>150000</v>
      </c>
      <c r="G3238" s="73">
        <v>182000</v>
      </c>
      <c r="H3238" s="73">
        <v>226000</v>
      </c>
    </row>
    <row r="3239" spans="1:8">
      <c r="A3239" s="71" t="str">
        <f t="shared" si="50"/>
        <v>Salinas Municipio, PR</v>
      </c>
      <c r="B3239" t="s">
        <v>4595</v>
      </c>
      <c r="C3239" t="s">
        <v>4671</v>
      </c>
      <c r="D3239" t="s">
        <v>4597</v>
      </c>
      <c r="E3239" s="73">
        <v>100000</v>
      </c>
      <c r="F3239" s="73">
        <v>128000</v>
      </c>
      <c r="G3239" s="73">
        <v>155000</v>
      </c>
      <c r="H3239" s="73">
        <v>192000</v>
      </c>
    </row>
    <row r="3240" spans="1:8">
      <c r="A3240" s="71" t="str">
        <f t="shared" si="50"/>
        <v>San Germán Municipio, PR</v>
      </c>
      <c r="B3240" t="s">
        <v>4595</v>
      </c>
      <c r="C3240" t="s">
        <v>4672</v>
      </c>
      <c r="D3240" t="s">
        <v>4614</v>
      </c>
      <c r="E3240" s="73">
        <v>124000</v>
      </c>
      <c r="F3240" s="73">
        <v>158000</v>
      </c>
      <c r="G3240" s="73">
        <v>191000</v>
      </c>
      <c r="H3240" s="73">
        <v>237000</v>
      </c>
    </row>
    <row r="3241" spans="1:8">
      <c r="A3241" s="71" t="str">
        <f t="shared" si="50"/>
        <v>San Juan Municipio, PR</v>
      </c>
      <c r="B3241" t="s">
        <v>4595</v>
      </c>
      <c r="C3241" t="s">
        <v>4673</v>
      </c>
      <c r="D3241" t="s">
        <v>4602</v>
      </c>
      <c r="E3241" s="73">
        <v>128000</v>
      </c>
      <c r="F3241" s="73">
        <v>164000</v>
      </c>
      <c r="G3241" s="73">
        <v>199000</v>
      </c>
      <c r="H3241" s="73">
        <v>246000</v>
      </c>
    </row>
    <row r="3242" spans="1:8">
      <c r="A3242" s="71" t="str">
        <f t="shared" si="50"/>
        <v>San Lorenzo Municipio, PR</v>
      </c>
      <c r="B3242" t="s">
        <v>4595</v>
      </c>
      <c r="C3242" t="s">
        <v>4674</v>
      </c>
      <c r="D3242" t="s">
        <v>4616</v>
      </c>
      <c r="E3242" s="73">
        <v>119000</v>
      </c>
      <c r="F3242" s="73">
        <v>152000</v>
      </c>
      <c r="G3242" s="73">
        <v>184000</v>
      </c>
      <c r="H3242" s="73">
        <v>228000</v>
      </c>
    </row>
    <row r="3243" spans="1:8">
      <c r="A3243" s="71" t="str">
        <f t="shared" si="50"/>
        <v>San Sebastián Municipio, PR</v>
      </c>
      <c r="B3243" t="s">
        <v>4595</v>
      </c>
      <c r="C3243" t="s">
        <v>4675</v>
      </c>
      <c r="D3243" t="s">
        <v>4599</v>
      </c>
      <c r="E3243" s="73">
        <v>113000</v>
      </c>
      <c r="F3243" s="73">
        <v>145000</v>
      </c>
      <c r="G3243" s="73">
        <v>175000</v>
      </c>
      <c r="H3243" s="73">
        <v>217000</v>
      </c>
    </row>
    <row r="3244" spans="1:8">
      <c r="A3244" s="71" t="str">
        <f t="shared" si="50"/>
        <v>Santa Isabel Municipio, PR</v>
      </c>
      <c r="B3244" t="s">
        <v>4595</v>
      </c>
      <c r="C3244" t="s">
        <v>4676</v>
      </c>
      <c r="D3244" t="s">
        <v>4597</v>
      </c>
      <c r="E3244" s="73">
        <v>105000</v>
      </c>
      <c r="F3244" s="73">
        <v>135000</v>
      </c>
      <c r="G3244" s="73">
        <v>163000</v>
      </c>
      <c r="H3244" s="73">
        <v>202000</v>
      </c>
    </row>
    <row r="3245" spans="1:8">
      <c r="A3245" s="71" t="str">
        <f t="shared" si="50"/>
        <v>Toa Alta Municipio, PR</v>
      </c>
      <c r="B3245" t="s">
        <v>4595</v>
      </c>
      <c r="C3245" t="s">
        <v>4677</v>
      </c>
      <c r="D3245" t="s">
        <v>4602</v>
      </c>
      <c r="E3245" s="73">
        <v>133000</v>
      </c>
      <c r="F3245" s="73">
        <v>170000</v>
      </c>
      <c r="G3245" s="73">
        <v>206000</v>
      </c>
      <c r="H3245" s="73">
        <v>255000</v>
      </c>
    </row>
    <row r="3246" spans="1:8">
      <c r="A3246" s="71" t="str">
        <f t="shared" si="50"/>
        <v>Toa Baja Municipio, PR</v>
      </c>
      <c r="B3246" t="s">
        <v>4595</v>
      </c>
      <c r="C3246" t="s">
        <v>4678</v>
      </c>
      <c r="D3246" t="s">
        <v>4602</v>
      </c>
      <c r="E3246" s="73">
        <v>125000</v>
      </c>
      <c r="F3246" s="73">
        <v>161000</v>
      </c>
      <c r="G3246" s="73">
        <v>194000</v>
      </c>
      <c r="H3246" s="73">
        <v>241000</v>
      </c>
    </row>
    <row r="3247" spans="1:8">
      <c r="A3247" s="71" t="str">
        <f t="shared" si="50"/>
        <v>Trujillo Alto Municipio, PR</v>
      </c>
      <c r="B3247" t="s">
        <v>4595</v>
      </c>
      <c r="C3247" t="s">
        <v>4679</v>
      </c>
      <c r="D3247" t="s">
        <v>4602</v>
      </c>
      <c r="E3247" s="73">
        <v>125000</v>
      </c>
      <c r="F3247" s="73">
        <v>161000</v>
      </c>
      <c r="G3247" s="73">
        <v>194000</v>
      </c>
      <c r="H3247" s="73">
        <v>241000</v>
      </c>
    </row>
    <row r="3248" spans="1:8">
      <c r="A3248" s="71" t="str">
        <f t="shared" si="50"/>
        <v>Utuado Municipio, PR</v>
      </c>
      <c r="B3248" t="s">
        <v>4595</v>
      </c>
      <c r="C3248" t="s">
        <v>4680</v>
      </c>
      <c r="D3248" t="s">
        <v>4681</v>
      </c>
      <c r="E3248" s="73">
        <v>100000</v>
      </c>
      <c r="F3248" s="73">
        <v>128000</v>
      </c>
      <c r="G3248" s="73">
        <v>155000</v>
      </c>
      <c r="H3248" s="73">
        <v>192000</v>
      </c>
    </row>
    <row r="3249" spans="1:8">
      <c r="A3249" s="71" t="str">
        <f t="shared" si="50"/>
        <v>Vega Alta Municipio, PR</v>
      </c>
      <c r="B3249" t="s">
        <v>4595</v>
      </c>
      <c r="C3249" t="s">
        <v>4682</v>
      </c>
      <c r="D3249" t="s">
        <v>4602</v>
      </c>
      <c r="E3249" s="73">
        <v>132000</v>
      </c>
      <c r="F3249" s="73">
        <v>169000</v>
      </c>
      <c r="G3249" s="73">
        <v>205000</v>
      </c>
      <c r="H3249" s="73">
        <v>254000</v>
      </c>
    </row>
    <row r="3250" spans="1:8">
      <c r="A3250" s="71" t="str">
        <f t="shared" si="50"/>
        <v>Vega Baja Municipio, PR</v>
      </c>
      <c r="B3250" t="s">
        <v>4595</v>
      </c>
      <c r="C3250" t="s">
        <v>4683</v>
      </c>
      <c r="D3250" t="s">
        <v>4602</v>
      </c>
      <c r="E3250" s="73">
        <v>125000</v>
      </c>
      <c r="F3250" s="73">
        <v>161000</v>
      </c>
      <c r="G3250" s="73">
        <v>194000</v>
      </c>
      <c r="H3250" s="73">
        <v>241000</v>
      </c>
    </row>
    <row r="3251" spans="1:8">
      <c r="A3251" s="71" t="str">
        <f t="shared" si="50"/>
        <v>Vieques Municipio, PR</v>
      </c>
      <c r="B3251" t="s">
        <v>4595</v>
      </c>
      <c r="C3251" t="s">
        <v>4684</v>
      </c>
      <c r="D3251" t="s">
        <v>4597</v>
      </c>
      <c r="E3251" s="73">
        <v>154000</v>
      </c>
      <c r="F3251" s="73">
        <v>197000</v>
      </c>
      <c r="G3251" s="73">
        <v>239000</v>
      </c>
      <c r="H3251" s="73">
        <v>295000</v>
      </c>
    </row>
    <row r="3252" spans="1:8">
      <c r="A3252" s="71" t="str">
        <f t="shared" si="50"/>
        <v>Villalba Municipio, PR</v>
      </c>
      <c r="B3252" t="s">
        <v>4595</v>
      </c>
      <c r="C3252" t="s">
        <v>4685</v>
      </c>
      <c r="D3252" t="s">
        <v>4646</v>
      </c>
      <c r="E3252" s="73">
        <v>100000</v>
      </c>
      <c r="F3252" s="73">
        <v>128000</v>
      </c>
      <c r="G3252" s="73">
        <v>155000</v>
      </c>
      <c r="H3252" s="73">
        <v>192000</v>
      </c>
    </row>
    <row r="3253" spans="1:8">
      <c r="A3253" s="71" t="str">
        <f t="shared" si="50"/>
        <v>Yabucoa Municipio, PR</v>
      </c>
      <c r="B3253" t="s">
        <v>4595</v>
      </c>
      <c r="C3253" t="s">
        <v>4686</v>
      </c>
      <c r="D3253" t="s">
        <v>4602</v>
      </c>
      <c r="E3253" s="73">
        <v>125000</v>
      </c>
      <c r="F3253" s="73">
        <v>161000</v>
      </c>
      <c r="G3253" s="73">
        <v>194000</v>
      </c>
      <c r="H3253" s="73">
        <v>241000</v>
      </c>
    </row>
    <row r="3254" spans="1:8">
      <c r="A3254" s="71" t="str">
        <f t="shared" ref="A3254:A3257" si="51">C3254&amp;", "&amp;B3254</f>
        <v>Yauco Municipio, PR</v>
      </c>
      <c r="B3254" t="s">
        <v>4595</v>
      </c>
      <c r="C3254" t="s">
        <v>4687</v>
      </c>
      <c r="D3254" t="s">
        <v>4634</v>
      </c>
      <c r="E3254" s="73">
        <v>100000</v>
      </c>
      <c r="F3254" s="73">
        <v>128000</v>
      </c>
      <c r="G3254" s="73">
        <v>155000</v>
      </c>
      <c r="H3254" s="73">
        <v>192000</v>
      </c>
    </row>
    <row r="3255" spans="1:8">
      <c r="A3255" s="71" t="str">
        <f t="shared" si="51"/>
        <v>St. Croix, VI</v>
      </c>
      <c r="B3255" t="s">
        <v>4688</v>
      </c>
      <c r="C3255" t="s">
        <v>4689</v>
      </c>
      <c r="D3255" t="s">
        <v>4690</v>
      </c>
      <c r="E3255" s="73">
        <v>235000</v>
      </c>
      <c r="F3255" s="73">
        <v>300000</v>
      </c>
      <c r="G3255" s="73">
        <v>364000</v>
      </c>
      <c r="H3255" s="73">
        <v>451000</v>
      </c>
    </row>
    <row r="3256" spans="1:8">
      <c r="A3256" s="71" t="str">
        <f t="shared" si="51"/>
        <v>St. John, VI</v>
      </c>
      <c r="B3256" t="s">
        <v>4688</v>
      </c>
      <c r="C3256" t="s">
        <v>4691</v>
      </c>
      <c r="D3256" t="s">
        <v>4692</v>
      </c>
      <c r="E3256" s="73">
        <v>193000</v>
      </c>
      <c r="F3256" s="73">
        <v>247000</v>
      </c>
      <c r="G3256" s="73">
        <v>299000</v>
      </c>
      <c r="H3256" s="73">
        <v>370000</v>
      </c>
    </row>
    <row r="3257" spans="1:8">
      <c r="A3257" s="71" t="str">
        <f t="shared" si="51"/>
        <v>St. Thomas, VI</v>
      </c>
      <c r="B3257" t="s">
        <v>4688</v>
      </c>
      <c r="C3257" t="s">
        <v>4693</v>
      </c>
      <c r="D3257" t="s">
        <v>4694</v>
      </c>
      <c r="E3257" s="73">
        <v>333000</v>
      </c>
      <c r="F3257" s="73">
        <v>426000</v>
      </c>
      <c r="G3257" s="73">
        <v>515000</v>
      </c>
      <c r="H3257" s="73">
        <v>638000</v>
      </c>
    </row>
  </sheetData>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D93136A953CE4F8BA9956A66A479D1" ma:contentTypeVersion="16" ma:contentTypeDescription="Create a new document." ma:contentTypeScope="" ma:versionID="0ca69a180c38d167d24ba9a25cc9331a">
  <xsd:schema xmlns:xsd="http://www.w3.org/2001/XMLSchema" xmlns:xs="http://www.w3.org/2001/XMLSchema" xmlns:p="http://schemas.microsoft.com/office/2006/metadata/properties" xmlns:ns2="985d9542-8e9f-4c9e-8e35-f7597ab8376e" xmlns:ns3="c6d54f95-5892-4a30-9fe7-6900f113241f" targetNamespace="http://schemas.microsoft.com/office/2006/metadata/properties" ma:root="true" ma:fieldsID="e89275b18ec32d0a5dd91eb56d1a3f1d" ns2:_="" ns3:_="">
    <xsd:import namespace="985d9542-8e9f-4c9e-8e35-f7597ab8376e"/>
    <xsd:import namespace="c6d54f95-5892-4a30-9fe7-6900f11324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Aprrovedforlaunc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9542-8e9f-4c9e-8e35-f7597ab837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a5ae59e-e36a-4247-bd6a-d08ffacecc1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Aprrovedforlaunch" ma:index="23" nillable="true" ma:displayName="Aproved for launch" ma:default="0" ma:format="Dropdown" ma:internalName="Aprrovedforlaunc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d54f95-5892-4a30-9fe7-6900f11324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cdd828-0a91-4e76-860c-b8c31e87c28f}" ma:internalName="TaxCatchAll" ma:showField="CatchAllData" ma:web="c6d54f95-5892-4a30-9fe7-6900f11324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5d9542-8e9f-4c9e-8e35-f7597ab8376e">
      <Terms xmlns="http://schemas.microsoft.com/office/infopath/2007/PartnerControls"/>
    </lcf76f155ced4ddcb4097134ff3c332f>
    <Aprrovedforlaunch xmlns="985d9542-8e9f-4c9e-8e35-f7597ab8376e">false</Aprrovedforlaunch>
    <TaxCatchAll xmlns="c6d54f95-5892-4a30-9fe7-6900f113241f" xsi:nil="true"/>
  </documentManagement>
</p:properties>
</file>

<file path=customXml/itemProps1.xml><?xml version="1.0" encoding="utf-8"?>
<ds:datastoreItem xmlns:ds="http://schemas.openxmlformats.org/officeDocument/2006/customXml" ds:itemID="{94BA49BA-4361-4150-86EF-E5D9BB6073F8}"/>
</file>

<file path=customXml/itemProps2.xml><?xml version="1.0" encoding="utf-8"?>
<ds:datastoreItem xmlns:ds="http://schemas.openxmlformats.org/officeDocument/2006/customXml" ds:itemID="{E1354C8C-5EF5-481E-B325-0640526EB4D1}"/>
</file>

<file path=customXml/itemProps3.xml><?xml version="1.0" encoding="utf-8"?>
<ds:datastoreItem xmlns:ds="http://schemas.openxmlformats.org/officeDocument/2006/customXml" ds:itemID="{609CE3D7-4207-4745-8139-47361A9443EA}"/>
</file>

<file path=docProps/app.xml><?xml version="1.0" encoding="utf-8"?>
<Properties xmlns="http://schemas.openxmlformats.org/officeDocument/2006/extended-properties" xmlns:vt="http://schemas.openxmlformats.org/officeDocument/2006/docPropsVTypes">
  <Application>Microsoft Excel Online</Application>
  <Manager/>
  <Company>FHLBI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SFountain</dc:creator>
  <cp:keywords/>
  <dc:description/>
  <cp:lastModifiedBy>Frost, Venessa</cp:lastModifiedBy>
  <cp:revision/>
  <dcterms:created xsi:type="dcterms:W3CDTF">2011-10-10T13:58:51Z</dcterms:created>
  <dcterms:modified xsi:type="dcterms:W3CDTF">2025-02-04T17:32:17Z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2020-09-28T14:56:05Z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b0b0ba90-991a-48e1-89d1-1c753d11386e</vt:lpwstr>
  </property>
  <property fmtid="{D5CDD505-2E9C-101B-9397-08002B2CF9AE}" pid="8" name="MSIP_Label_c836509b-af46-4fec-8aaa-151a891db399_ContentBits">
    <vt:lpwstr>0</vt:lpwstr>
  </property>
  <property fmtid="{D5CDD505-2E9C-101B-9397-08002B2CF9AE}" pid="9" name="{A44787D4-0540-4523-9961-78E4036D8C6D}">
    <vt:lpwstr>{96F67311-BF22-420F-B242-9CB1E11B22CF}</vt:lpwstr>
  </property>
  <property fmtid="{D5CDD505-2E9C-101B-9397-08002B2CF9AE}" pid="10" name="ContentTypeId">
    <vt:lpwstr>0x010100C3D93136A953CE4F8BA9956A66A479D1</vt:lpwstr>
  </property>
</Properties>
</file>